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de listat" sheetId="1" r:id="rId1"/>
  </sheets>
  <definedNames/>
  <calcPr fullCalcOnLoad="1"/>
</workbook>
</file>

<file path=xl/sharedStrings.xml><?xml version="1.0" encoding="utf-8"?>
<sst xmlns="http://schemas.openxmlformats.org/spreadsheetml/2006/main" count="268" uniqueCount="144">
  <si>
    <t>DUCFARM SRL</t>
  </si>
  <si>
    <t>KARMA VIOLET FARM SRL</t>
  </si>
  <si>
    <t>ALOE FARM SRL</t>
  </si>
  <si>
    <t>HELP NET FARMA SA</t>
  </si>
  <si>
    <t>SPINEX MEDFARM SRL</t>
  </si>
  <si>
    <t>RAICOS FARM SRL</t>
  </si>
  <si>
    <t>FARMACIA PARMELIA SRL</t>
  </si>
  <si>
    <t>VALIDAV SRL</t>
  </si>
  <si>
    <t>C.G.V. PHARMA SRL</t>
  </si>
  <si>
    <t>FARMACIA TUTUROR SRL</t>
  </si>
  <si>
    <t>SUFLET FARM SRL</t>
  </si>
  <si>
    <t>ORTOTRAUMA FARM SRL</t>
  </si>
  <si>
    <t>CATENA  HYGEIA</t>
  </si>
  <si>
    <t>VILEUS MED-COM SRL</t>
  </si>
  <si>
    <t>FARMASIM SRL</t>
  </si>
  <si>
    <t>FARMACIA MARIFLORA SRL</t>
  </si>
  <si>
    <t>MADAFARM SRL</t>
  </si>
  <si>
    <t>MAGISTRA SRL</t>
  </si>
  <si>
    <t>FARMARION PLUS SRL</t>
  </si>
  <si>
    <t>BIOVITA SRL</t>
  </si>
  <si>
    <t>MIOSOTIS PLUS SRL</t>
  </si>
  <si>
    <t>ADEN FARM SRL</t>
  </si>
  <si>
    <t>EBERS COM SRL</t>
  </si>
  <si>
    <t>IDEA MED SRL</t>
  </si>
  <si>
    <t>NERTERA FARM SRL</t>
  </si>
  <si>
    <t>VIRIDIS IMPEX SRL</t>
  </si>
  <si>
    <t>SERBIEN IMPEX SRL</t>
  </si>
  <si>
    <t>KORONIA FARM SRL</t>
  </si>
  <si>
    <t>DIANAVAL SRL</t>
  </si>
  <si>
    <t>S.I.E.P.C.O.F.A.R SA</t>
  </si>
  <si>
    <t>FARMACRIS LIFE SRL</t>
  </si>
  <si>
    <t>JUVALEX FARM SRL</t>
  </si>
  <si>
    <t>IST - BET COM SRL</t>
  </si>
  <si>
    <t>DELOR PROD COM SRL</t>
  </si>
  <si>
    <t>FARMACIA OLYMP SRL</t>
  </si>
  <si>
    <t xml:space="preserve">FARMPIL SRL </t>
  </si>
  <si>
    <t>AGRIMONIA FARM PLUS SRL</t>
  </si>
  <si>
    <t>FARMA-FONTANA IMPEX SRL</t>
  </si>
  <si>
    <t>MIG FARM SRL</t>
  </si>
  <si>
    <t>TARAXACUM FARM SRL</t>
  </si>
  <si>
    <t>RODIA SRL</t>
  </si>
  <si>
    <t>FARMA IMPEX SRL</t>
  </si>
  <si>
    <t>FARMACO-COM SRL</t>
  </si>
  <si>
    <t>FARMACIA ESCULAP SRL</t>
  </si>
  <si>
    <t>FARMASAL PLUS SRL</t>
  </si>
  <si>
    <t>CODINS SRL</t>
  </si>
  <si>
    <t>SILPETI COM SRL</t>
  </si>
  <si>
    <t>MEDICA PLUS SRL</t>
  </si>
  <si>
    <t>MELISSA FARM SRL</t>
  </si>
  <si>
    <t>PHANIA FARM SRL</t>
  </si>
  <si>
    <t>Nr.crt</t>
  </si>
  <si>
    <t xml:space="preserve">CTR </t>
  </si>
  <si>
    <t>DENUMIRE FARMACIE</t>
  </si>
  <si>
    <t>PLATINORUM FARM SRL</t>
  </si>
  <si>
    <t>CEFA FARM ST. SEBASTIAN SRL</t>
  </si>
  <si>
    <t>EURO KINGLAND SRL</t>
  </si>
  <si>
    <t>K.M.S.DINAMIC SRL</t>
  </si>
  <si>
    <t>DELIA FARM IMPEX SRL</t>
  </si>
  <si>
    <t>VIA SANA SRL</t>
  </si>
  <si>
    <t>HOLIDAYFARM SRL</t>
  </si>
  <si>
    <t>RETETAFARM SRL</t>
  </si>
  <si>
    <t>PAEONIA LACTIFLORA FARM SRL</t>
  </si>
  <si>
    <t>FARMACIA ERA SRL</t>
  </si>
  <si>
    <t>VEST-FARM SRL</t>
  </si>
  <si>
    <t>ADONIA SRL</t>
  </si>
  <si>
    <t>MEREDIS FARM SRL</t>
  </si>
  <si>
    <t>VALI FARM SRL</t>
  </si>
  <si>
    <t>GENTIANA SRL</t>
  </si>
  <si>
    <t>ARNICA SRL</t>
  </si>
  <si>
    <t>FARMART SRL</t>
  </si>
  <si>
    <t>MEDIFARM SRL</t>
  </si>
  <si>
    <t>ANAMARIA SRL</t>
  </si>
  <si>
    <t>ANTAL FARM SRL</t>
  </si>
  <si>
    <t>GALENICA SRL</t>
  </si>
  <si>
    <t>DORA FARM SRL</t>
  </si>
  <si>
    <t>ANDAFARM IMPEX SRL</t>
  </si>
  <si>
    <t>FLORIFARM SRL</t>
  </si>
  <si>
    <t>MEDIFARM SPERANTA SRL</t>
  </si>
  <si>
    <t>BELLADONA SRL</t>
  </si>
  <si>
    <t>FILEO FARM SRL</t>
  </si>
  <si>
    <t>VITAMINA SRL</t>
  </si>
  <si>
    <t>BUTUC IMPEX SRL</t>
  </si>
  <si>
    <t>PROELA FARM SRL</t>
  </si>
  <si>
    <t>SANCTA TRINITAS SRL</t>
  </si>
  <si>
    <t>LETIFARM SRL</t>
  </si>
  <si>
    <t>FARMACIA HECATE SRL</t>
  </si>
  <si>
    <t>V.M. BUTAS  SRL</t>
  </si>
  <si>
    <t>EUSEBIA SRL</t>
  </si>
  <si>
    <t>RARES SRL</t>
  </si>
  <si>
    <t xml:space="preserve">OLEANDER SRL </t>
  </si>
  <si>
    <t>FARMACIA QUERCUS SRL</t>
  </si>
  <si>
    <t>SANTE FARM SRL</t>
  </si>
  <si>
    <t>ADIALI FARM SRL</t>
  </si>
  <si>
    <t>ATROPA FARM SRL</t>
  </si>
  <si>
    <t>PANAX FARM SRL</t>
  </si>
  <si>
    <t>DIAFARMA SRL</t>
  </si>
  <si>
    <t>NARCIS FARM SRL</t>
  </si>
  <si>
    <t>FARMACIA CRICOPHARM SRL</t>
  </si>
  <si>
    <t>FARMACIA ALMA SRL</t>
  </si>
  <si>
    <t>DEMCOM DAMIANA PHARM SRL</t>
  </si>
  <si>
    <t>OANA FARM SRL</t>
  </si>
  <si>
    <t>GUDZOLTAN SRL</t>
  </si>
  <si>
    <t>HOREA&amp;CARMEN SRL</t>
  </si>
  <si>
    <t>ERINUS SRL</t>
  </si>
  <si>
    <t>FARMACIA ANDREEA SRL</t>
  </si>
  <si>
    <t>DENILORE FARM SRL</t>
  </si>
  <si>
    <t>DECOFARM MATERNA SRL</t>
  </si>
  <si>
    <t>RENATAFARM SRL</t>
  </si>
  <si>
    <t>DAVID ADAM SRL</t>
  </si>
  <si>
    <t>CODRIN SRL</t>
  </si>
  <si>
    <t>LA IZVORUL SANATATII SRL</t>
  </si>
  <si>
    <t>GEOVITAS FARM</t>
  </si>
  <si>
    <t>DEN FARMINA SRL</t>
  </si>
  <si>
    <t>GABYO TEAM SRL</t>
  </si>
  <si>
    <t>FARMACIA FAN SRL</t>
  </si>
  <si>
    <t>ANADEAFARM SRL</t>
  </si>
  <si>
    <t>DANALIS FARM SRL</t>
  </si>
  <si>
    <t>FARMACEUTICA REMEDIA SA</t>
  </si>
  <si>
    <t>IRIDIUM FARMA SRL</t>
  </si>
  <si>
    <t>SOLIS FARMA SRL</t>
  </si>
  <si>
    <t>AMF  FARMA SRL</t>
  </si>
  <si>
    <t>GANODERMA PHARMA SRL</t>
  </si>
  <si>
    <t>PERLA FARM SRL</t>
  </si>
  <si>
    <t>LONGEVIVA FARM SRL</t>
  </si>
  <si>
    <t>VITALOGY SRL</t>
  </si>
  <si>
    <t>Compartiment Contractare-Evaluare</t>
  </si>
  <si>
    <t>SIMANA FARM SRL</t>
  </si>
  <si>
    <t>total</t>
  </si>
  <si>
    <t>DR.MAX SRL</t>
  </si>
  <si>
    <t>SC VITALOGY  FARMA SRL</t>
  </si>
  <si>
    <t>FRM+BCII+PENS 50%</t>
  </si>
  <si>
    <t>TOTAL PENS 40%</t>
  </si>
  <si>
    <t>CV G+C</t>
  </si>
  <si>
    <t>CVR</t>
  </si>
  <si>
    <t>CVR
 DIMINUAT</t>
  </si>
  <si>
    <t>Nr.</t>
  </si>
  <si>
    <t>nr. acte 125</t>
  </si>
  <si>
    <t>Borderou acte aditionale  - medicamente cu si fara contributie personala 
 realizat martie 2023</t>
  </si>
  <si>
    <t>valoare 14 889 577,65 lei</t>
  </si>
  <si>
    <t>CVR raportat  668 312,39 lei</t>
  </si>
  <si>
    <t>CVR diminuat -248 163,66 lei</t>
  </si>
  <si>
    <t>TOTAL</t>
  </si>
  <si>
    <t>Intocmit</t>
  </si>
  <si>
    <t>Ec. Liberț Daniela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</si>
</sst>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4" fillId="0" borderId="10" xfId="57" applyFont="1" applyFill="1" applyBorder="1" applyAlignment="1">
      <alignment wrapText="1"/>
      <protection/>
    </xf>
    <xf numFmtId="0" fontId="4" fillId="0" borderId="1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" fontId="5" fillId="0" borderId="11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tabSelected="1" zoomScalePageLayoutView="0" workbookViewId="0" topLeftCell="A114">
      <selection activeCell="G144" sqref="G144"/>
    </sheetView>
  </sheetViews>
  <sheetFormatPr defaultColWidth="9.140625" defaultRowHeight="12.75"/>
  <cols>
    <col min="1" max="1" width="5.8515625" style="31" bestFit="1" customWidth="1"/>
    <col min="2" max="2" width="6.421875" style="32" customWidth="1"/>
    <col min="3" max="3" width="7.8515625" style="32" hidden="1" customWidth="1"/>
    <col min="4" max="4" width="9.140625" style="32" hidden="1" customWidth="1"/>
    <col min="5" max="5" width="21.28125" style="31" customWidth="1"/>
    <col min="6" max="6" width="14.28125" style="36" bestFit="1" customWidth="1"/>
    <col min="7" max="7" width="10.140625" style="36" bestFit="1" customWidth="1"/>
    <col min="8" max="8" width="11.28125" style="36" bestFit="1" customWidth="1"/>
    <col min="9" max="9" width="10.140625" style="36" bestFit="1" customWidth="1"/>
    <col min="10" max="10" width="10.7109375" style="36" bestFit="1" customWidth="1"/>
    <col min="11" max="16384" width="9.140625" style="1" customWidth="1"/>
  </cols>
  <sheetData>
    <row r="1" spans="1:10" s="4" customFormat="1" ht="12.75">
      <c r="A1" s="5"/>
      <c r="B1" s="5" t="s">
        <v>125</v>
      </c>
      <c r="C1" s="5"/>
      <c r="D1" s="5"/>
      <c r="E1" s="6"/>
      <c r="F1" s="6"/>
      <c r="G1" s="6"/>
      <c r="H1" s="6"/>
      <c r="I1" s="6"/>
      <c r="J1" s="6"/>
    </row>
    <row r="2" spans="1:10" s="4" customFormat="1" ht="12.75">
      <c r="A2" s="5"/>
      <c r="B2" s="5" t="s">
        <v>135</v>
      </c>
      <c r="C2" s="5"/>
      <c r="D2" s="5"/>
      <c r="E2" s="6"/>
      <c r="F2" s="6"/>
      <c r="G2" s="6"/>
      <c r="H2" s="6"/>
      <c r="I2" s="6"/>
      <c r="J2" s="6"/>
    </row>
    <row r="3" spans="1:10" s="4" customFormat="1" ht="12.75">
      <c r="A3" s="5"/>
      <c r="B3" s="5"/>
      <c r="C3" s="5"/>
      <c r="D3" s="5"/>
      <c r="E3" s="6"/>
      <c r="F3" s="6"/>
      <c r="G3" s="6"/>
      <c r="H3" s="6"/>
      <c r="I3" s="6"/>
      <c r="J3" s="6"/>
    </row>
    <row r="4" spans="1:10" s="4" customFormat="1" ht="12.75">
      <c r="A4" s="5"/>
      <c r="B4" s="5"/>
      <c r="C4" s="37" t="s">
        <v>137</v>
      </c>
      <c r="D4" s="37"/>
      <c r="E4" s="37"/>
      <c r="F4" s="37"/>
      <c r="G4" s="37"/>
      <c r="H4" s="37"/>
      <c r="I4" s="6"/>
      <c r="J4" s="6"/>
    </row>
    <row r="5" spans="1:10" s="4" customFormat="1" ht="33" customHeight="1">
      <c r="A5" s="5"/>
      <c r="B5" s="5"/>
      <c r="C5" s="37"/>
      <c r="D5" s="37"/>
      <c r="E5" s="37"/>
      <c r="F5" s="37"/>
      <c r="G5" s="37"/>
      <c r="H5" s="37"/>
      <c r="I5" s="6"/>
      <c r="J5" s="6"/>
    </row>
    <row r="6" spans="1:10" s="4" customFormat="1" ht="12.75">
      <c r="A6" s="5"/>
      <c r="B6" s="5"/>
      <c r="C6" s="5"/>
      <c r="D6" s="5"/>
      <c r="E6" s="6"/>
      <c r="F6" s="6"/>
      <c r="G6" s="6"/>
      <c r="H6" s="6"/>
      <c r="I6" s="6"/>
      <c r="J6" s="6"/>
    </row>
    <row r="7" spans="1:10" s="4" customFormat="1" ht="12.75">
      <c r="A7" s="5"/>
      <c r="B7" s="5" t="s">
        <v>136</v>
      </c>
      <c r="C7" s="5"/>
      <c r="D7" s="5"/>
      <c r="E7" s="6"/>
      <c r="F7" s="6"/>
      <c r="G7" s="6"/>
      <c r="H7" s="6"/>
      <c r="I7" s="6"/>
      <c r="J7" s="6"/>
    </row>
    <row r="8" spans="1:10" s="4" customFormat="1" ht="12.75">
      <c r="A8" s="5"/>
      <c r="B8" s="5" t="s">
        <v>138</v>
      </c>
      <c r="C8" s="5"/>
      <c r="D8" s="5"/>
      <c r="E8" s="6"/>
      <c r="F8" s="6"/>
      <c r="G8" s="6"/>
      <c r="H8" s="6"/>
      <c r="I8" s="6"/>
      <c r="J8" s="6"/>
    </row>
    <row r="9" spans="1:10" s="4" customFormat="1" ht="12.75">
      <c r="A9" s="5"/>
      <c r="B9" s="5" t="s">
        <v>139</v>
      </c>
      <c r="C9" s="7"/>
      <c r="D9" s="5"/>
      <c r="E9" s="5"/>
      <c r="F9" s="6"/>
      <c r="G9" s="6"/>
      <c r="H9" s="6"/>
      <c r="I9" s="6"/>
      <c r="J9" s="6"/>
    </row>
    <row r="10" spans="1:10" s="4" customFormat="1" ht="12.75">
      <c r="A10" s="5"/>
      <c r="B10" s="5" t="s">
        <v>140</v>
      </c>
      <c r="C10" s="7"/>
      <c r="D10" s="5"/>
      <c r="E10" s="5"/>
      <c r="F10" s="6"/>
      <c r="G10" s="6"/>
      <c r="H10" s="6"/>
      <c r="I10" s="6"/>
      <c r="J10" s="6"/>
    </row>
    <row r="11" spans="1:10" ht="27" customHeight="1">
      <c r="A11" s="8" t="s">
        <v>50</v>
      </c>
      <c r="B11" s="9" t="s">
        <v>51</v>
      </c>
      <c r="C11" s="9"/>
      <c r="D11" s="9"/>
      <c r="E11" s="10" t="s">
        <v>52</v>
      </c>
      <c r="F11" s="33" t="s">
        <v>130</v>
      </c>
      <c r="G11" s="33" t="s">
        <v>131</v>
      </c>
      <c r="H11" s="11" t="s">
        <v>132</v>
      </c>
      <c r="I11" s="34" t="s">
        <v>133</v>
      </c>
      <c r="J11" s="11" t="s">
        <v>134</v>
      </c>
    </row>
    <row r="12" spans="1:10" ht="12" customHeight="1">
      <c r="A12" s="12">
        <v>1</v>
      </c>
      <c r="B12" s="13">
        <v>1001</v>
      </c>
      <c r="C12" s="13" t="s">
        <v>127</v>
      </c>
      <c r="D12" s="13" t="str">
        <f>CONCATENATE(B12," ",C14)</f>
        <v>1001 total</v>
      </c>
      <c r="E12" s="14" t="s">
        <v>124</v>
      </c>
      <c r="F12" s="35">
        <v>1371815.8599999999</v>
      </c>
      <c r="G12" s="35">
        <v>27440.43</v>
      </c>
      <c r="H12" s="35">
        <v>188454.56000000003</v>
      </c>
      <c r="I12" s="35">
        <v>0</v>
      </c>
      <c r="J12" s="35">
        <v>0</v>
      </c>
    </row>
    <row r="13" spans="1:10" ht="12" customHeight="1">
      <c r="A13" s="16">
        <v>2</v>
      </c>
      <c r="B13" s="17">
        <v>1002</v>
      </c>
      <c r="C13" s="13" t="s">
        <v>127</v>
      </c>
      <c r="D13" s="13" t="str">
        <f aca="true" t="shared" si="0" ref="D13:D76">CONCATENATE(B13," ",C15)</f>
        <v>1002 total</v>
      </c>
      <c r="E13" s="18" t="s">
        <v>53</v>
      </c>
      <c r="F13" s="35">
        <v>5821.12</v>
      </c>
      <c r="G13" s="35">
        <v>645.66</v>
      </c>
      <c r="H13" s="35">
        <v>318.71</v>
      </c>
      <c r="I13" s="35">
        <v>0</v>
      </c>
      <c r="J13" s="35">
        <v>0</v>
      </c>
    </row>
    <row r="14" spans="1:10" ht="12" customHeight="1">
      <c r="A14" s="12">
        <v>3</v>
      </c>
      <c r="B14" s="17">
        <v>1003</v>
      </c>
      <c r="C14" s="13" t="s">
        <v>127</v>
      </c>
      <c r="D14" s="13" t="str">
        <f t="shared" si="0"/>
        <v>1003 total</v>
      </c>
      <c r="E14" s="18" t="s">
        <v>34</v>
      </c>
      <c r="F14" s="35">
        <v>18236.83</v>
      </c>
      <c r="G14" s="35">
        <v>541.62</v>
      </c>
      <c r="H14" s="35">
        <v>5375.45</v>
      </c>
      <c r="I14" s="35">
        <v>0</v>
      </c>
      <c r="J14" s="35">
        <v>0</v>
      </c>
    </row>
    <row r="15" spans="1:10" ht="12" customHeight="1">
      <c r="A15" s="12">
        <v>4</v>
      </c>
      <c r="B15" s="13">
        <v>1004</v>
      </c>
      <c r="C15" s="13" t="s">
        <v>127</v>
      </c>
      <c r="D15" s="13" t="str">
        <f t="shared" si="0"/>
        <v>1004 total</v>
      </c>
      <c r="E15" s="14" t="s">
        <v>54</v>
      </c>
      <c r="F15" s="35">
        <v>12912.369999999999</v>
      </c>
      <c r="G15" s="35">
        <v>627.63</v>
      </c>
      <c r="H15" s="35">
        <v>586.33</v>
      </c>
      <c r="I15" s="35">
        <v>0</v>
      </c>
      <c r="J15" s="35">
        <v>0</v>
      </c>
    </row>
    <row r="16" spans="1:10" ht="12" customHeight="1">
      <c r="A16" s="16">
        <v>5</v>
      </c>
      <c r="B16" s="13">
        <v>1005</v>
      </c>
      <c r="C16" s="13" t="s">
        <v>127</v>
      </c>
      <c r="D16" s="13" t="str">
        <f t="shared" si="0"/>
        <v>1005 total</v>
      </c>
      <c r="E16" s="14" t="s">
        <v>129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</row>
    <row r="17" spans="1:10" ht="12" customHeight="1">
      <c r="A17" s="12">
        <v>6</v>
      </c>
      <c r="B17" s="13">
        <v>1006</v>
      </c>
      <c r="C17" s="13" t="s">
        <v>127</v>
      </c>
      <c r="D17" s="13" t="str">
        <f t="shared" si="0"/>
        <v>1006 total</v>
      </c>
      <c r="E17" s="14" t="s">
        <v>55</v>
      </c>
      <c r="F17" s="35">
        <v>38548.3</v>
      </c>
      <c r="G17" s="35">
        <v>1661.19</v>
      </c>
      <c r="H17" s="35">
        <v>9393.43</v>
      </c>
      <c r="I17" s="35">
        <v>0</v>
      </c>
      <c r="J17" s="35">
        <v>0</v>
      </c>
    </row>
    <row r="18" spans="1:10" ht="12" customHeight="1">
      <c r="A18" s="12">
        <v>7</v>
      </c>
      <c r="B18" s="15">
        <v>1007</v>
      </c>
      <c r="C18" s="13" t="s">
        <v>127</v>
      </c>
      <c r="D18" s="13" t="str">
        <f t="shared" si="0"/>
        <v>1007 total</v>
      </c>
      <c r="E18" s="15" t="s">
        <v>56</v>
      </c>
      <c r="F18" s="35">
        <v>9883.630000000001</v>
      </c>
      <c r="G18" s="35">
        <v>1962.9</v>
      </c>
      <c r="H18" s="35">
        <v>155.44</v>
      </c>
      <c r="I18" s="35">
        <v>0</v>
      </c>
      <c r="J18" s="35">
        <v>0</v>
      </c>
    </row>
    <row r="19" spans="1:10" ht="12.75" customHeight="1">
      <c r="A19" s="16">
        <v>8</v>
      </c>
      <c r="B19" s="17">
        <v>1008</v>
      </c>
      <c r="C19" s="13" t="s">
        <v>127</v>
      </c>
      <c r="D19" s="13" t="str">
        <f t="shared" si="0"/>
        <v>1008 total</v>
      </c>
      <c r="E19" s="18" t="s">
        <v>57</v>
      </c>
      <c r="F19" s="35">
        <v>18650.66</v>
      </c>
      <c r="G19" s="35">
        <v>600.49</v>
      </c>
      <c r="H19" s="35">
        <v>798.02</v>
      </c>
      <c r="I19" s="35">
        <v>0</v>
      </c>
      <c r="J19" s="35">
        <v>0</v>
      </c>
    </row>
    <row r="20" spans="1:10" ht="12.75" customHeight="1">
      <c r="A20" s="12">
        <v>9</v>
      </c>
      <c r="B20" s="13">
        <v>1009</v>
      </c>
      <c r="C20" s="13" t="s">
        <v>127</v>
      </c>
      <c r="D20" s="13" t="str">
        <f t="shared" si="0"/>
        <v>1009 total</v>
      </c>
      <c r="E20" s="14" t="s">
        <v>58</v>
      </c>
      <c r="F20" s="35">
        <v>321164.58</v>
      </c>
      <c r="G20" s="35">
        <v>276.89</v>
      </c>
      <c r="H20" s="35">
        <v>0</v>
      </c>
      <c r="I20" s="35">
        <v>0</v>
      </c>
      <c r="J20" s="35">
        <v>0</v>
      </c>
    </row>
    <row r="21" spans="1:10" ht="12" customHeight="1">
      <c r="A21" s="12">
        <v>10</v>
      </c>
      <c r="B21" s="15">
        <v>1010</v>
      </c>
      <c r="C21" s="13" t="s">
        <v>127</v>
      </c>
      <c r="D21" s="13" t="str">
        <f t="shared" si="0"/>
        <v>1010 total</v>
      </c>
      <c r="E21" s="15" t="s">
        <v>59</v>
      </c>
      <c r="F21" s="35">
        <v>1744.59</v>
      </c>
      <c r="G21" s="35">
        <v>0</v>
      </c>
      <c r="H21" s="35">
        <v>0</v>
      </c>
      <c r="I21" s="35">
        <v>0</v>
      </c>
      <c r="J21" s="35">
        <v>0</v>
      </c>
    </row>
    <row r="22" spans="1:10" ht="12" customHeight="1">
      <c r="A22" s="16">
        <v>11</v>
      </c>
      <c r="B22" s="16">
        <v>1011</v>
      </c>
      <c r="C22" s="13" t="s">
        <v>127</v>
      </c>
      <c r="D22" s="13" t="str">
        <f t="shared" si="0"/>
        <v>1011 total</v>
      </c>
      <c r="E22" s="15" t="s">
        <v>35</v>
      </c>
      <c r="F22" s="35">
        <v>12862.62</v>
      </c>
      <c r="G22" s="35">
        <v>458.43</v>
      </c>
      <c r="H22" s="35">
        <v>4854.29</v>
      </c>
      <c r="I22" s="35">
        <v>0</v>
      </c>
      <c r="J22" s="35">
        <v>0</v>
      </c>
    </row>
    <row r="23" spans="1:10" ht="12" customHeight="1">
      <c r="A23" s="12">
        <v>12</v>
      </c>
      <c r="B23" s="13">
        <v>1012</v>
      </c>
      <c r="C23" s="13" t="s">
        <v>127</v>
      </c>
      <c r="D23" s="13" t="str">
        <f t="shared" si="0"/>
        <v>1012 total</v>
      </c>
      <c r="E23" s="12" t="s">
        <v>36</v>
      </c>
      <c r="F23" s="35">
        <v>80385.8</v>
      </c>
      <c r="G23" s="35">
        <v>4859.719999999999</v>
      </c>
      <c r="H23" s="35">
        <v>3931.49</v>
      </c>
      <c r="I23" s="35">
        <v>0</v>
      </c>
      <c r="J23" s="35">
        <v>0</v>
      </c>
    </row>
    <row r="24" spans="1:10" ht="12" customHeight="1">
      <c r="A24" s="12">
        <v>13</v>
      </c>
      <c r="B24" s="15">
        <v>1013</v>
      </c>
      <c r="C24" s="13" t="s">
        <v>127</v>
      </c>
      <c r="D24" s="13" t="str">
        <f t="shared" si="0"/>
        <v>1013 total</v>
      </c>
      <c r="E24" s="15" t="s">
        <v>60</v>
      </c>
      <c r="F24" s="35">
        <v>8445.999999999998</v>
      </c>
      <c r="G24" s="35">
        <v>325.26</v>
      </c>
      <c r="H24" s="35">
        <v>786.14</v>
      </c>
      <c r="I24" s="35">
        <v>0</v>
      </c>
      <c r="J24" s="35">
        <v>0</v>
      </c>
    </row>
    <row r="25" spans="1:10" ht="12" customHeight="1">
      <c r="A25" s="16">
        <v>14</v>
      </c>
      <c r="B25" s="13">
        <v>1014</v>
      </c>
      <c r="C25" s="13" t="s">
        <v>127</v>
      </c>
      <c r="D25" s="13" t="str">
        <f t="shared" si="0"/>
        <v>1014 total</v>
      </c>
      <c r="E25" s="14" t="s">
        <v>37</v>
      </c>
      <c r="F25" s="35">
        <v>39963.04</v>
      </c>
      <c r="G25" s="35">
        <v>890.8399999999999</v>
      </c>
      <c r="H25" s="35">
        <v>10279.72</v>
      </c>
      <c r="I25" s="35">
        <v>0</v>
      </c>
      <c r="J25" s="35">
        <v>0</v>
      </c>
    </row>
    <row r="26" spans="1:10" ht="12" customHeight="1">
      <c r="A26" s="12">
        <v>15</v>
      </c>
      <c r="B26" s="15">
        <v>1015</v>
      </c>
      <c r="C26" s="13" t="s">
        <v>127</v>
      </c>
      <c r="D26" s="13" t="str">
        <f t="shared" si="0"/>
        <v>1015 total</v>
      </c>
      <c r="E26" s="15" t="s">
        <v>61</v>
      </c>
      <c r="F26" s="35">
        <v>8752.64</v>
      </c>
      <c r="G26" s="35">
        <v>431.33</v>
      </c>
      <c r="H26" s="35">
        <v>468.27</v>
      </c>
      <c r="I26" s="35">
        <v>0</v>
      </c>
      <c r="J26" s="35">
        <v>0</v>
      </c>
    </row>
    <row r="27" spans="1:10" ht="12" customHeight="1">
      <c r="A27" s="12">
        <v>16</v>
      </c>
      <c r="B27" s="17">
        <v>1016</v>
      </c>
      <c r="C27" s="13" t="s">
        <v>127</v>
      </c>
      <c r="D27" s="13" t="str">
        <f t="shared" si="0"/>
        <v>1016 total</v>
      </c>
      <c r="E27" s="15" t="s">
        <v>126</v>
      </c>
      <c r="F27" s="35">
        <v>13205.33</v>
      </c>
      <c r="G27" s="35">
        <v>198.07</v>
      </c>
      <c r="H27" s="35">
        <v>1487.3</v>
      </c>
      <c r="I27" s="35">
        <v>0</v>
      </c>
      <c r="J27" s="35">
        <v>0</v>
      </c>
    </row>
    <row r="28" spans="1:10" ht="13.5" customHeight="1">
      <c r="A28" s="16">
        <v>17</v>
      </c>
      <c r="B28" s="17">
        <v>1017</v>
      </c>
      <c r="C28" s="13" t="s">
        <v>127</v>
      </c>
      <c r="D28" s="13" t="str">
        <f t="shared" si="0"/>
        <v>1017 total</v>
      </c>
      <c r="E28" s="18" t="s">
        <v>62</v>
      </c>
      <c r="F28" s="35">
        <v>29191.969999999998</v>
      </c>
      <c r="G28" s="35">
        <v>1214.0500000000002</v>
      </c>
      <c r="H28" s="35">
        <v>6017.37</v>
      </c>
      <c r="I28" s="35">
        <v>0</v>
      </c>
      <c r="J28" s="35">
        <v>0</v>
      </c>
    </row>
    <row r="29" spans="1:10" ht="13.5" customHeight="1">
      <c r="A29" s="12">
        <v>18</v>
      </c>
      <c r="B29" s="13">
        <v>1019</v>
      </c>
      <c r="C29" s="13" t="s">
        <v>127</v>
      </c>
      <c r="D29" s="13" t="str">
        <f t="shared" si="0"/>
        <v>1019 total</v>
      </c>
      <c r="E29" s="14" t="s">
        <v>63</v>
      </c>
      <c r="F29" s="35">
        <v>26442.5</v>
      </c>
      <c r="G29" s="35">
        <v>543.22</v>
      </c>
      <c r="H29" s="35">
        <v>6106.97</v>
      </c>
      <c r="I29" s="35">
        <v>0</v>
      </c>
      <c r="J29" s="35">
        <v>0</v>
      </c>
    </row>
    <row r="30" spans="1:10" ht="11.25" customHeight="1">
      <c r="A30" s="12">
        <v>19</v>
      </c>
      <c r="B30" s="13">
        <v>1020</v>
      </c>
      <c r="C30" s="13" t="s">
        <v>127</v>
      </c>
      <c r="D30" s="13" t="str">
        <f t="shared" si="0"/>
        <v>1020 total</v>
      </c>
      <c r="E30" s="14" t="s">
        <v>38</v>
      </c>
      <c r="F30" s="35">
        <v>92920.51</v>
      </c>
      <c r="G30" s="35">
        <v>3829.06</v>
      </c>
      <c r="H30" s="35">
        <v>17317.75</v>
      </c>
      <c r="I30" s="35">
        <v>0</v>
      </c>
      <c r="J30" s="35">
        <v>0</v>
      </c>
    </row>
    <row r="31" spans="1:10" ht="12" customHeight="1">
      <c r="A31" s="16">
        <v>20</v>
      </c>
      <c r="B31" s="13">
        <v>1027</v>
      </c>
      <c r="C31" s="13" t="s">
        <v>127</v>
      </c>
      <c r="D31" s="13" t="str">
        <f t="shared" si="0"/>
        <v>1027 total</v>
      </c>
      <c r="E31" s="14" t="s">
        <v>39</v>
      </c>
      <c r="F31" s="35">
        <v>15356.550000000001</v>
      </c>
      <c r="G31" s="35">
        <v>1276.31</v>
      </c>
      <c r="H31" s="35">
        <v>3388.66</v>
      </c>
      <c r="I31" s="35">
        <v>0</v>
      </c>
      <c r="J31" s="35">
        <v>0</v>
      </c>
    </row>
    <row r="32" spans="1:10" ht="12" customHeight="1">
      <c r="A32" s="12">
        <v>21</v>
      </c>
      <c r="B32" s="13">
        <v>1029</v>
      </c>
      <c r="C32" s="13" t="s">
        <v>127</v>
      </c>
      <c r="D32" s="13" t="str">
        <f t="shared" si="0"/>
        <v>1029 total</v>
      </c>
      <c r="E32" s="14" t="s">
        <v>40</v>
      </c>
      <c r="F32" s="35">
        <v>59304.36000000001</v>
      </c>
      <c r="G32" s="35">
        <v>1325.68</v>
      </c>
      <c r="H32" s="35">
        <v>9073.310000000001</v>
      </c>
      <c r="I32" s="35">
        <v>0</v>
      </c>
      <c r="J32" s="35">
        <v>0</v>
      </c>
    </row>
    <row r="33" spans="1:10" ht="12" customHeight="1">
      <c r="A33" s="12">
        <v>22</v>
      </c>
      <c r="B33" s="17">
        <v>1031</v>
      </c>
      <c r="C33" s="13" t="s">
        <v>127</v>
      </c>
      <c r="D33" s="13" t="str">
        <f t="shared" si="0"/>
        <v>1031 total</v>
      </c>
      <c r="E33" s="18" t="s">
        <v>64</v>
      </c>
      <c r="F33" s="35">
        <v>9713.1</v>
      </c>
      <c r="G33" s="35">
        <v>129.5</v>
      </c>
      <c r="H33" s="35">
        <v>1783.43</v>
      </c>
      <c r="I33" s="35">
        <v>0</v>
      </c>
      <c r="J33" s="35">
        <v>0</v>
      </c>
    </row>
    <row r="34" spans="1:10" ht="12" customHeight="1">
      <c r="A34" s="16">
        <v>23</v>
      </c>
      <c r="B34" s="13">
        <v>1032</v>
      </c>
      <c r="C34" s="13" t="s">
        <v>127</v>
      </c>
      <c r="D34" s="13" t="str">
        <f t="shared" si="0"/>
        <v>1032 total</v>
      </c>
      <c r="E34" s="14" t="s">
        <v>65</v>
      </c>
      <c r="F34" s="35">
        <v>27714.58</v>
      </c>
      <c r="G34" s="35">
        <v>1533.75</v>
      </c>
      <c r="H34" s="35">
        <v>2476.23</v>
      </c>
      <c r="I34" s="35">
        <v>0</v>
      </c>
      <c r="J34" s="35">
        <v>0</v>
      </c>
    </row>
    <row r="35" spans="1:10" ht="12" customHeight="1">
      <c r="A35" s="12">
        <v>24</v>
      </c>
      <c r="B35" s="13">
        <v>1036</v>
      </c>
      <c r="C35" s="13" t="s">
        <v>127</v>
      </c>
      <c r="D35" s="13" t="str">
        <f t="shared" si="0"/>
        <v>1036 total</v>
      </c>
      <c r="E35" s="14" t="s">
        <v>66</v>
      </c>
      <c r="F35" s="35">
        <v>36389.65</v>
      </c>
      <c r="G35" s="35">
        <v>1521.6799999999998</v>
      </c>
      <c r="H35" s="35">
        <v>3496.15</v>
      </c>
      <c r="I35" s="35">
        <v>0</v>
      </c>
      <c r="J35" s="35">
        <v>0</v>
      </c>
    </row>
    <row r="36" spans="1:10" ht="12" customHeight="1">
      <c r="A36" s="12">
        <v>25</v>
      </c>
      <c r="B36" s="17">
        <v>1037</v>
      </c>
      <c r="C36" s="13" t="s">
        <v>127</v>
      </c>
      <c r="D36" s="13" t="str">
        <f t="shared" si="0"/>
        <v>1037 total</v>
      </c>
      <c r="E36" s="18" t="s">
        <v>67</v>
      </c>
      <c r="F36" s="35">
        <v>13386.67</v>
      </c>
      <c r="G36" s="35">
        <v>356.88</v>
      </c>
      <c r="H36" s="35">
        <v>2416.36</v>
      </c>
      <c r="I36" s="35">
        <v>0</v>
      </c>
      <c r="J36" s="35">
        <v>0</v>
      </c>
    </row>
    <row r="37" spans="1:10" ht="12" customHeight="1">
      <c r="A37" s="16">
        <v>26</v>
      </c>
      <c r="B37" s="13">
        <v>1040</v>
      </c>
      <c r="C37" s="13" t="s">
        <v>127</v>
      </c>
      <c r="D37" s="13" t="str">
        <f t="shared" si="0"/>
        <v>1040 total</v>
      </c>
      <c r="E37" s="19" t="s">
        <v>41</v>
      </c>
      <c r="F37" s="35">
        <v>120498.94</v>
      </c>
      <c r="G37" s="35">
        <v>4335.450000000001</v>
      </c>
      <c r="H37" s="35">
        <v>11989.86</v>
      </c>
      <c r="I37" s="35">
        <v>0</v>
      </c>
      <c r="J37" s="35">
        <v>0</v>
      </c>
    </row>
    <row r="38" spans="1:10" ht="12" customHeight="1">
      <c r="A38" s="12">
        <v>27</v>
      </c>
      <c r="B38" s="13">
        <v>1041</v>
      </c>
      <c r="C38" s="13" t="s">
        <v>127</v>
      </c>
      <c r="D38" s="13" t="str">
        <f t="shared" si="0"/>
        <v>1041 total</v>
      </c>
      <c r="E38" s="14" t="s">
        <v>42</v>
      </c>
      <c r="F38" s="35">
        <v>162503.78</v>
      </c>
      <c r="G38" s="35">
        <v>6563.400000000001</v>
      </c>
      <c r="H38" s="35">
        <v>30496.339999999997</v>
      </c>
      <c r="I38" s="35">
        <v>0</v>
      </c>
      <c r="J38" s="35">
        <v>0</v>
      </c>
    </row>
    <row r="39" spans="1:10" ht="12" customHeight="1">
      <c r="A39" s="12">
        <v>28</v>
      </c>
      <c r="B39" s="17">
        <v>1044</v>
      </c>
      <c r="C39" s="13" t="s">
        <v>127</v>
      </c>
      <c r="D39" s="13" t="str">
        <f t="shared" si="0"/>
        <v>1044 total</v>
      </c>
      <c r="E39" s="18" t="s">
        <v>68</v>
      </c>
      <c r="F39" s="35">
        <v>52803.22</v>
      </c>
      <c r="G39" s="35">
        <v>3220.2599999999998</v>
      </c>
      <c r="H39" s="35">
        <v>9805.86</v>
      </c>
      <c r="I39" s="35">
        <v>0</v>
      </c>
      <c r="J39" s="35">
        <v>0</v>
      </c>
    </row>
    <row r="40" spans="1:10" ht="12" customHeight="1">
      <c r="A40" s="16">
        <v>29</v>
      </c>
      <c r="B40" s="13">
        <v>1045</v>
      </c>
      <c r="C40" s="13" t="s">
        <v>127</v>
      </c>
      <c r="D40" s="13" t="str">
        <f t="shared" si="0"/>
        <v>1045 total</v>
      </c>
      <c r="E40" s="14" t="s">
        <v>69</v>
      </c>
      <c r="F40" s="35">
        <v>19871.29</v>
      </c>
      <c r="G40" s="35">
        <v>757.17</v>
      </c>
      <c r="H40" s="35">
        <v>4193.5</v>
      </c>
      <c r="I40" s="35">
        <v>0</v>
      </c>
      <c r="J40" s="35">
        <v>0</v>
      </c>
    </row>
    <row r="41" spans="1:10" ht="12" customHeight="1">
      <c r="A41" s="12">
        <v>30</v>
      </c>
      <c r="B41" s="15">
        <v>1046</v>
      </c>
      <c r="C41" s="13" t="s">
        <v>127</v>
      </c>
      <c r="D41" s="13" t="str">
        <f t="shared" si="0"/>
        <v>1046 total</v>
      </c>
      <c r="E41" s="14" t="s">
        <v>70</v>
      </c>
      <c r="F41" s="35">
        <v>598.22</v>
      </c>
      <c r="G41" s="35">
        <v>0</v>
      </c>
      <c r="H41" s="35">
        <v>0</v>
      </c>
      <c r="I41" s="35">
        <v>0</v>
      </c>
      <c r="J41" s="35">
        <v>0</v>
      </c>
    </row>
    <row r="42" spans="1:10" ht="12" customHeight="1">
      <c r="A42" s="12">
        <v>31</v>
      </c>
      <c r="B42" s="15">
        <v>1051</v>
      </c>
      <c r="C42" s="13" t="s">
        <v>127</v>
      </c>
      <c r="D42" s="13" t="str">
        <f t="shared" si="0"/>
        <v>1051 total</v>
      </c>
      <c r="E42" s="15" t="s">
        <v>43</v>
      </c>
      <c r="F42" s="35">
        <v>74746.77</v>
      </c>
      <c r="G42" s="35">
        <v>1802.5500000000002</v>
      </c>
      <c r="H42" s="35">
        <v>20020.46</v>
      </c>
      <c r="I42" s="35">
        <v>0</v>
      </c>
      <c r="J42" s="35">
        <v>0</v>
      </c>
    </row>
    <row r="43" spans="1:10" ht="12" customHeight="1">
      <c r="A43" s="16">
        <v>32</v>
      </c>
      <c r="B43" s="13">
        <v>1056</v>
      </c>
      <c r="C43" s="13" t="s">
        <v>127</v>
      </c>
      <c r="D43" s="13" t="str">
        <f t="shared" si="0"/>
        <v>1056 total</v>
      </c>
      <c r="E43" s="14" t="s">
        <v>71</v>
      </c>
      <c r="F43" s="35">
        <v>11440.68</v>
      </c>
      <c r="G43" s="35">
        <v>471.22</v>
      </c>
      <c r="H43" s="35">
        <v>2371.76</v>
      </c>
      <c r="I43" s="35">
        <v>0</v>
      </c>
      <c r="J43" s="35">
        <v>0</v>
      </c>
    </row>
    <row r="44" spans="1:10" ht="12" customHeight="1">
      <c r="A44" s="12">
        <v>33</v>
      </c>
      <c r="B44" s="13">
        <v>1057</v>
      </c>
      <c r="C44" s="13" t="s">
        <v>127</v>
      </c>
      <c r="D44" s="13" t="str">
        <f t="shared" si="0"/>
        <v>1057 total</v>
      </c>
      <c r="E44" s="14" t="s">
        <v>72</v>
      </c>
      <c r="F44" s="35">
        <v>161.09</v>
      </c>
      <c r="G44" s="35">
        <v>87.87</v>
      </c>
      <c r="H44" s="35">
        <v>0</v>
      </c>
      <c r="I44" s="35">
        <v>0</v>
      </c>
      <c r="J44" s="35">
        <v>0</v>
      </c>
    </row>
    <row r="45" spans="1:10" ht="12" customHeight="1">
      <c r="A45" s="12">
        <v>34</v>
      </c>
      <c r="B45" s="13">
        <v>1058</v>
      </c>
      <c r="C45" s="13" t="s">
        <v>127</v>
      </c>
      <c r="D45" s="13" t="str">
        <f t="shared" si="0"/>
        <v>1058 total</v>
      </c>
      <c r="E45" s="14" t="s">
        <v>73</v>
      </c>
      <c r="F45" s="35">
        <v>30118.85</v>
      </c>
      <c r="G45" s="35">
        <v>2074.56</v>
      </c>
      <c r="H45" s="35">
        <v>5941.52</v>
      </c>
      <c r="I45" s="35">
        <v>0</v>
      </c>
      <c r="J45" s="35">
        <v>0</v>
      </c>
    </row>
    <row r="46" spans="1:10" ht="12.75" customHeight="1">
      <c r="A46" s="16">
        <v>35</v>
      </c>
      <c r="B46" s="20">
        <v>1062</v>
      </c>
      <c r="C46" s="13" t="s">
        <v>127</v>
      </c>
      <c r="D46" s="13" t="str">
        <f t="shared" si="0"/>
        <v>1062 total</v>
      </c>
      <c r="E46" s="21" t="s">
        <v>74</v>
      </c>
      <c r="F46" s="35">
        <v>21564.640000000003</v>
      </c>
      <c r="G46" s="35">
        <v>563.93</v>
      </c>
      <c r="H46" s="35">
        <v>6427.04</v>
      </c>
      <c r="I46" s="35">
        <v>0</v>
      </c>
      <c r="J46" s="35">
        <v>0</v>
      </c>
    </row>
    <row r="47" spans="1:10" ht="12" customHeight="1">
      <c r="A47" s="12">
        <v>36</v>
      </c>
      <c r="B47" s="17">
        <v>1063</v>
      </c>
      <c r="C47" s="13" t="s">
        <v>127</v>
      </c>
      <c r="D47" s="13" t="str">
        <f t="shared" si="0"/>
        <v>1063 total</v>
      </c>
      <c r="E47" s="18" t="s">
        <v>44</v>
      </c>
      <c r="F47" s="35">
        <v>275957.57999999996</v>
      </c>
      <c r="G47" s="35">
        <v>6643.9</v>
      </c>
      <c r="H47" s="35">
        <v>48608.55</v>
      </c>
      <c r="I47" s="35">
        <v>0</v>
      </c>
      <c r="J47" s="35">
        <v>0</v>
      </c>
    </row>
    <row r="48" spans="1:10" ht="12" customHeight="1">
      <c r="A48" s="12">
        <v>37</v>
      </c>
      <c r="B48" s="13">
        <v>1066</v>
      </c>
      <c r="C48" s="13" t="s">
        <v>127</v>
      </c>
      <c r="D48" s="13" t="str">
        <f t="shared" si="0"/>
        <v>1066 total</v>
      </c>
      <c r="E48" s="14" t="s">
        <v>75</v>
      </c>
      <c r="F48" s="35">
        <v>174098.11000000002</v>
      </c>
      <c r="G48" s="35">
        <v>5005.62</v>
      </c>
      <c r="H48" s="35">
        <v>49914.64</v>
      </c>
      <c r="I48" s="35">
        <v>0</v>
      </c>
      <c r="J48" s="35">
        <v>0</v>
      </c>
    </row>
    <row r="49" spans="1:10" ht="12" customHeight="1">
      <c r="A49" s="16">
        <v>38</v>
      </c>
      <c r="B49" s="13">
        <v>1072</v>
      </c>
      <c r="C49" s="13" t="s">
        <v>127</v>
      </c>
      <c r="D49" s="13" t="str">
        <f t="shared" si="0"/>
        <v>1072 total</v>
      </c>
      <c r="E49" s="14" t="s">
        <v>76</v>
      </c>
      <c r="F49" s="35">
        <v>19160.499999999996</v>
      </c>
      <c r="G49" s="35">
        <v>664.03</v>
      </c>
      <c r="H49" s="35">
        <v>925.5</v>
      </c>
      <c r="I49" s="35">
        <v>0</v>
      </c>
      <c r="J49" s="35">
        <v>0</v>
      </c>
    </row>
    <row r="50" spans="1:10" ht="12.75">
      <c r="A50" s="12">
        <v>39</v>
      </c>
      <c r="B50" s="13">
        <v>1074</v>
      </c>
      <c r="C50" s="13" t="s">
        <v>127</v>
      </c>
      <c r="D50" s="13" t="str">
        <f t="shared" si="0"/>
        <v>1074 total</v>
      </c>
      <c r="E50" s="14" t="s">
        <v>77</v>
      </c>
      <c r="F50" s="35">
        <v>21931.850000000002</v>
      </c>
      <c r="G50" s="35">
        <v>2110.85</v>
      </c>
      <c r="H50" s="35">
        <v>7049.62</v>
      </c>
      <c r="I50" s="35">
        <v>0</v>
      </c>
      <c r="J50" s="35">
        <v>0</v>
      </c>
    </row>
    <row r="51" spans="1:10" ht="12.75">
      <c r="A51" s="12">
        <v>40</v>
      </c>
      <c r="B51" s="17">
        <v>1081</v>
      </c>
      <c r="C51" s="13" t="s">
        <v>127</v>
      </c>
      <c r="D51" s="13" t="str">
        <f t="shared" si="0"/>
        <v>1081 total</v>
      </c>
      <c r="E51" s="18" t="s">
        <v>78</v>
      </c>
      <c r="F51" s="35">
        <v>85585.37</v>
      </c>
      <c r="G51" s="35">
        <v>1773.66</v>
      </c>
      <c r="H51" s="35">
        <v>51714.82</v>
      </c>
      <c r="I51" s="35">
        <v>40882.89</v>
      </c>
      <c r="J51" s="35">
        <v>0</v>
      </c>
    </row>
    <row r="52" spans="1:10" ht="12.75">
      <c r="A52" s="16">
        <v>41</v>
      </c>
      <c r="B52" s="13">
        <v>1082</v>
      </c>
      <c r="C52" s="13" t="s">
        <v>127</v>
      </c>
      <c r="D52" s="13" t="str">
        <f t="shared" si="0"/>
        <v>1082 total</v>
      </c>
      <c r="E52" s="14" t="s">
        <v>79</v>
      </c>
      <c r="F52" s="35">
        <v>8823.25</v>
      </c>
      <c r="G52" s="35">
        <v>585.62</v>
      </c>
      <c r="H52" s="35">
        <v>594.92</v>
      </c>
      <c r="I52" s="35">
        <v>0</v>
      </c>
      <c r="J52" s="35">
        <v>0</v>
      </c>
    </row>
    <row r="53" spans="1:10" ht="12.75">
      <c r="A53" s="12">
        <v>42</v>
      </c>
      <c r="B53" s="13">
        <v>1095</v>
      </c>
      <c r="C53" s="13" t="s">
        <v>127</v>
      </c>
      <c r="D53" s="13" t="str">
        <f t="shared" si="0"/>
        <v>1095 total</v>
      </c>
      <c r="E53" s="14" t="s">
        <v>45</v>
      </c>
      <c r="F53" s="35">
        <v>231698.24</v>
      </c>
      <c r="G53" s="35">
        <v>6145.99</v>
      </c>
      <c r="H53" s="35">
        <v>32020.850000000002</v>
      </c>
      <c r="I53" s="35">
        <v>0</v>
      </c>
      <c r="J53" s="35">
        <v>0</v>
      </c>
    </row>
    <row r="54" spans="1:10" ht="12" customHeight="1">
      <c r="A54" s="12">
        <v>43</v>
      </c>
      <c r="B54" s="13">
        <v>1096</v>
      </c>
      <c r="C54" s="13" t="s">
        <v>127</v>
      </c>
      <c r="D54" s="13" t="str">
        <f t="shared" si="0"/>
        <v>1096 total</v>
      </c>
      <c r="E54" s="14" t="s">
        <v>46</v>
      </c>
      <c r="F54" s="35">
        <v>135108.36</v>
      </c>
      <c r="G54" s="35">
        <v>4110.150000000001</v>
      </c>
      <c r="H54" s="35">
        <v>33275.13</v>
      </c>
      <c r="I54" s="35">
        <v>0</v>
      </c>
      <c r="J54" s="35">
        <v>0</v>
      </c>
    </row>
    <row r="55" spans="1:10" ht="12" customHeight="1">
      <c r="A55" s="16">
        <v>44</v>
      </c>
      <c r="B55" s="22">
        <v>1103</v>
      </c>
      <c r="C55" s="13" t="s">
        <v>127</v>
      </c>
      <c r="D55" s="13" t="str">
        <f t="shared" si="0"/>
        <v>1103 total</v>
      </c>
      <c r="E55" s="23" t="s">
        <v>80</v>
      </c>
      <c r="F55" s="35">
        <v>112897.44</v>
      </c>
      <c r="G55" s="35">
        <v>234.42000000000002</v>
      </c>
      <c r="H55" s="35">
        <v>19068.63</v>
      </c>
      <c r="I55" s="35">
        <v>0</v>
      </c>
      <c r="J55" s="35">
        <v>0</v>
      </c>
    </row>
    <row r="56" spans="1:10" ht="12" customHeight="1">
      <c r="A56" s="12">
        <v>45</v>
      </c>
      <c r="B56" s="13">
        <v>1105</v>
      </c>
      <c r="C56" s="13" t="s">
        <v>127</v>
      </c>
      <c r="D56" s="13" t="str">
        <f t="shared" si="0"/>
        <v>1105 total</v>
      </c>
      <c r="E56" s="12" t="s">
        <v>47</v>
      </c>
      <c r="F56" s="35">
        <v>129694.43000000001</v>
      </c>
      <c r="G56" s="35">
        <v>9003.41</v>
      </c>
      <c r="H56" s="35">
        <v>16988.579999999998</v>
      </c>
      <c r="I56" s="35">
        <v>0</v>
      </c>
      <c r="J56" s="35">
        <v>0</v>
      </c>
    </row>
    <row r="57" spans="1:10" s="2" customFormat="1" ht="12" customHeight="1">
      <c r="A57" s="12">
        <v>46</v>
      </c>
      <c r="B57" s="17">
        <v>1106</v>
      </c>
      <c r="C57" s="13" t="s">
        <v>127</v>
      </c>
      <c r="D57" s="13" t="str">
        <f t="shared" si="0"/>
        <v>1106 total</v>
      </c>
      <c r="E57" s="24" t="s">
        <v>81</v>
      </c>
      <c r="F57" s="35">
        <v>48882.38</v>
      </c>
      <c r="G57" s="35">
        <v>1175.35</v>
      </c>
      <c r="H57" s="35">
        <v>15891.45</v>
      </c>
      <c r="I57" s="35">
        <v>0</v>
      </c>
      <c r="J57" s="35">
        <v>0</v>
      </c>
    </row>
    <row r="58" spans="1:10" ht="12" customHeight="1">
      <c r="A58" s="16">
        <v>47</v>
      </c>
      <c r="B58" s="13">
        <v>1108</v>
      </c>
      <c r="C58" s="13" t="s">
        <v>127</v>
      </c>
      <c r="D58" s="13" t="str">
        <f t="shared" si="0"/>
        <v>1108 total</v>
      </c>
      <c r="E58" s="14" t="s">
        <v>82</v>
      </c>
      <c r="F58" s="35">
        <v>27606.44</v>
      </c>
      <c r="G58" s="35">
        <v>257.49</v>
      </c>
      <c r="H58" s="35">
        <v>0</v>
      </c>
      <c r="I58" s="35">
        <v>0</v>
      </c>
      <c r="J58" s="35">
        <v>0</v>
      </c>
    </row>
    <row r="59" spans="1:10" ht="12" customHeight="1">
      <c r="A59" s="12">
        <v>48</v>
      </c>
      <c r="B59" s="13">
        <v>1109</v>
      </c>
      <c r="C59" s="13" t="s">
        <v>127</v>
      </c>
      <c r="D59" s="13" t="str">
        <f t="shared" si="0"/>
        <v>1109 total</v>
      </c>
      <c r="E59" s="14" t="s">
        <v>83</v>
      </c>
      <c r="F59" s="35">
        <v>30707.379999999997</v>
      </c>
      <c r="G59" s="35">
        <v>2135.14</v>
      </c>
      <c r="H59" s="35">
        <v>1391.68</v>
      </c>
      <c r="I59" s="35">
        <v>0</v>
      </c>
      <c r="J59" s="35">
        <v>0</v>
      </c>
    </row>
    <row r="60" spans="1:10" ht="12" customHeight="1">
      <c r="A60" s="12">
        <v>49</v>
      </c>
      <c r="B60" s="13">
        <v>1110</v>
      </c>
      <c r="C60" s="13" t="s">
        <v>127</v>
      </c>
      <c r="D60" s="13" t="str">
        <f t="shared" si="0"/>
        <v>1110 total</v>
      </c>
      <c r="E60" s="14" t="s">
        <v>48</v>
      </c>
      <c r="F60" s="35">
        <v>393608.06</v>
      </c>
      <c r="G60" s="35">
        <v>1761.92</v>
      </c>
      <c r="H60" s="35">
        <v>5209.52</v>
      </c>
      <c r="I60" s="35">
        <v>0</v>
      </c>
      <c r="J60" s="35">
        <v>0</v>
      </c>
    </row>
    <row r="61" spans="1:10" ht="12" customHeight="1">
      <c r="A61" s="16">
        <v>50</v>
      </c>
      <c r="B61" s="13">
        <v>1112</v>
      </c>
      <c r="C61" s="13" t="s">
        <v>127</v>
      </c>
      <c r="D61" s="13" t="str">
        <f t="shared" si="0"/>
        <v>1112 total</v>
      </c>
      <c r="E61" s="12" t="s">
        <v>84</v>
      </c>
      <c r="F61" s="35">
        <v>9431.23</v>
      </c>
      <c r="G61" s="35">
        <v>355.71</v>
      </c>
      <c r="H61" s="35">
        <v>0</v>
      </c>
      <c r="I61" s="35">
        <v>0</v>
      </c>
      <c r="J61" s="35">
        <v>0</v>
      </c>
    </row>
    <row r="62" spans="1:10" ht="12" customHeight="1">
      <c r="A62" s="12">
        <v>51</v>
      </c>
      <c r="B62" s="13">
        <v>1113</v>
      </c>
      <c r="C62" s="13" t="s">
        <v>127</v>
      </c>
      <c r="D62" s="13" t="str">
        <f t="shared" si="0"/>
        <v>1113 total</v>
      </c>
      <c r="E62" s="12" t="s">
        <v>85</v>
      </c>
      <c r="F62" s="35">
        <v>20571.12</v>
      </c>
      <c r="G62" s="35">
        <v>1109.94</v>
      </c>
      <c r="H62" s="35">
        <v>447.59</v>
      </c>
      <c r="I62" s="35">
        <v>0</v>
      </c>
      <c r="J62" s="35">
        <v>0</v>
      </c>
    </row>
    <row r="63" spans="1:10" ht="12" customHeight="1">
      <c r="A63" s="12">
        <v>52</v>
      </c>
      <c r="B63" s="13">
        <v>1115</v>
      </c>
      <c r="C63" s="13" t="s">
        <v>127</v>
      </c>
      <c r="D63" s="13" t="str">
        <f t="shared" si="0"/>
        <v>1115 total</v>
      </c>
      <c r="E63" s="18" t="s">
        <v>86</v>
      </c>
      <c r="F63" s="35">
        <v>16848.66</v>
      </c>
      <c r="G63" s="35">
        <v>450.12</v>
      </c>
      <c r="H63" s="35">
        <v>953.53</v>
      </c>
      <c r="I63" s="35">
        <v>0</v>
      </c>
      <c r="J63" s="35">
        <v>0</v>
      </c>
    </row>
    <row r="64" spans="1:10" ht="12" customHeight="1">
      <c r="A64" s="16">
        <v>53</v>
      </c>
      <c r="B64" s="25">
        <v>1116</v>
      </c>
      <c r="C64" s="13" t="s">
        <v>127</v>
      </c>
      <c r="D64" s="13" t="str">
        <f t="shared" si="0"/>
        <v>1116 total</v>
      </c>
      <c r="E64" s="25" t="s">
        <v>49</v>
      </c>
      <c r="F64" s="35">
        <v>117583.51</v>
      </c>
      <c r="G64" s="35">
        <v>828.14</v>
      </c>
      <c r="H64" s="35">
        <v>34816.25</v>
      </c>
      <c r="I64" s="35">
        <v>0</v>
      </c>
      <c r="J64" s="35">
        <v>0</v>
      </c>
    </row>
    <row r="65" spans="1:10" ht="12" customHeight="1">
      <c r="A65" s="12">
        <v>54</v>
      </c>
      <c r="B65" s="12">
        <v>1118</v>
      </c>
      <c r="C65" s="13" t="s">
        <v>127</v>
      </c>
      <c r="D65" s="13" t="str">
        <f t="shared" si="0"/>
        <v>1118 total</v>
      </c>
      <c r="E65" s="12" t="s">
        <v>128</v>
      </c>
      <c r="F65" s="35">
        <v>795488.8</v>
      </c>
      <c r="G65" s="35">
        <v>27982.879999999994</v>
      </c>
      <c r="H65" s="35">
        <v>194222.40999999997</v>
      </c>
      <c r="I65" s="35">
        <v>0</v>
      </c>
      <c r="J65" s="35">
        <v>0</v>
      </c>
    </row>
    <row r="66" spans="1:10" ht="12.75">
      <c r="A66" s="12">
        <v>55</v>
      </c>
      <c r="B66" s="12">
        <v>1119</v>
      </c>
      <c r="C66" s="13" t="s">
        <v>127</v>
      </c>
      <c r="D66" s="13" t="str">
        <f t="shared" si="0"/>
        <v>1119 total</v>
      </c>
      <c r="E66" s="12" t="s">
        <v>14</v>
      </c>
      <c r="F66" s="35">
        <v>8242.33</v>
      </c>
      <c r="G66" s="35">
        <v>195.64</v>
      </c>
      <c r="H66" s="35">
        <v>953.79</v>
      </c>
      <c r="I66" s="35">
        <v>0</v>
      </c>
      <c r="J66" s="35">
        <v>0</v>
      </c>
    </row>
    <row r="67" spans="1:10" ht="12.75">
      <c r="A67" s="16">
        <v>56</v>
      </c>
      <c r="B67" s="13">
        <v>1120</v>
      </c>
      <c r="C67" s="13" t="s">
        <v>127</v>
      </c>
      <c r="D67" s="13" t="str">
        <f t="shared" si="0"/>
        <v>1120 total</v>
      </c>
      <c r="E67" s="12" t="s">
        <v>87</v>
      </c>
      <c r="F67" s="35">
        <v>13705.109999999999</v>
      </c>
      <c r="G67" s="35">
        <v>719.3299999999999</v>
      </c>
      <c r="H67" s="35">
        <v>3483.45</v>
      </c>
      <c r="I67" s="35">
        <v>0</v>
      </c>
      <c r="J67" s="35">
        <v>0</v>
      </c>
    </row>
    <row r="68" spans="1:10" ht="12.75">
      <c r="A68" s="12">
        <v>57</v>
      </c>
      <c r="B68" s="15">
        <v>1123</v>
      </c>
      <c r="C68" s="13" t="s">
        <v>127</v>
      </c>
      <c r="D68" s="13" t="str">
        <f t="shared" si="0"/>
        <v>1123 total</v>
      </c>
      <c r="E68" s="15" t="s">
        <v>15</v>
      </c>
      <c r="F68" s="35">
        <v>45928.240000000005</v>
      </c>
      <c r="G68" s="35">
        <v>444.87</v>
      </c>
      <c r="H68" s="35">
        <v>0</v>
      </c>
      <c r="I68" s="35">
        <v>0</v>
      </c>
      <c r="J68" s="35">
        <v>0</v>
      </c>
    </row>
    <row r="69" spans="1:10" ht="12" customHeight="1">
      <c r="A69" s="12">
        <v>58</v>
      </c>
      <c r="B69" s="17">
        <v>1126</v>
      </c>
      <c r="C69" s="13" t="s">
        <v>127</v>
      </c>
      <c r="D69" s="13" t="str">
        <f t="shared" si="0"/>
        <v>1126 total</v>
      </c>
      <c r="E69" s="24" t="s">
        <v>88</v>
      </c>
      <c r="F69" s="35">
        <v>14049.470000000001</v>
      </c>
      <c r="G69" s="35">
        <v>585.26</v>
      </c>
      <c r="H69" s="35">
        <v>2988.53</v>
      </c>
      <c r="I69" s="35">
        <v>0</v>
      </c>
      <c r="J69" s="35">
        <v>0</v>
      </c>
    </row>
    <row r="70" spans="1:10" ht="12.75">
      <c r="A70" s="16">
        <v>59</v>
      </c>
      <c r="B70" s="13">
        <v>1128</v>
      </c>
      <c r="C70" s="13" t="s">
        <v>127</v>
      </c>
      <c r="D70" s="13" t="str">
        <f t="shared" si="0"/>
        <v>1128 total</v>
      </c>
      <c r="E70" s="12" t="s">
        <v>89</v>
      </c>
      <c r="F70" s="35">
        <v>25370.47</v>
      </c>
      <c r="G70" s="35">
        <v>1591.02</v>
      </c>
      <c r="H70" s="35">
        <v>0</v>
      </c>
      <c r="I70" s="35">
        <v>0</v>
      </c>
      <c r="J70" s="35">
        <v>0</v>
      </c>
    </row>
    <row r="71" spans="1:10" ht="12.75">
      <c r="A71" s="12">
        <v>60</v>
      </c>
      <c r="B71" s="15">
        <v>1129</v>
      </c>
      <c r="C71" s="13" t="s">
        <v>127</v>
      </c>
      <c r="D71" s="13" t="str">
        <f t="shared" si="0"/>
        <v>1129 total</v>
      </c>
      <c r="E71" s="15" t="s">
        <v>16</v>
      </c>
      <c r="F71" s="35">
        <v>36267.200000000004</v>
      </c>
      <c r="G71" s="35">
        <v>1171.1200000000001</v>
      </c>
      <c r="H71" s="35">
        <v>1871.96</v>
      </c>
      <c r="I71" s="35">
        <v>0</v>
      </c>
      <c r="J71" s="35">
        <v>0</v>
      </c>
    </row>
    <row r="72" spans="1:10" ht="12.75">
      <c r="A72" s="12">
        <v>61</v>
      </c>
      <c r="B72" s="13">
        <v>1133</v>
      </c>
      <c r="C72" s="13" t="s">
        <v>127</v>
      </c>
      <c r="D72" s="13" t="str">
        <f t="shared" si="0"/>
        <v>1133 total</v>
      </c>
      <c r="E72" s="12" t="s">
        <v>90</v>
      </c>
      <c r="F72" s="35">
        <v>38944.16</v>
      </c>
      <c r="G72" s="35">
        <v>2741.75</v>
      </c>
      <c r="H72" s="35">
        <v>3350.17</v>
      </c>
      <c r="I72" s="35">
        <v>0</v>
      </c>
      <c r="J72" s="35">
        <v>0</v>
      </c>
    </row>
    <row r="73" spans="1:10" ht="12" customHeight="1">
      <c r="A73" s="16">
        <v>62</v>
      </c>
      <c r="B73" s="15">
        <v>1134</v>
      </c>
      <c r="C73" s="13" t="s">
        <v>127</v>
      </c>
      <c r="D73" s="13" t="str">
        <f t="shared" si="0"/>
        <v>1134 total</v>
      </c>
      <c r="E73" s="24" t="s">
        <v>17</v>
      </c>
      <c r="F73" s="35">
        <v>203700.68000000005</v>
      </c>
      <c r="G73" s="35">
        <v>6212.24</v>
      </c>
      <c r="H73" s="35">
        <v>60158.09999999999</v>
      </c>
      <c r="I73" s="35">
        <v>0</v>
      </c>
      <c r="J73" s="35">
        <v>0</v>
      </c>
    </row>
    <row r="74" spans="1:10" ht="12.75">
      <c r="A74" s="12">
        <v>63</v>
      </c>
      <c r="B74" s="15">
        <v>1135</v>
      </c>
      <c r="C74" s="13" t="s">
        <v>127</v>
      </c>
      <c r="D74" s="13" t="str">
        <f t="shared" si="0"/>
        <v>1135 total</v>
      </c>
      <c r="E74" s="15" t="s">
        <v>18</v>
      </c>
      <c r="F74" s="35">
        <v>394471.14999999997</v>
      </c>
      <c r="G74" s="35">
        <v>7656.49</v>
      </c>
      <c r="H74" s="35">
        <v>96894.33</v>
      </c>
      <c r="I74" s="35">
        <v>0</v>
      </c>
      <c r="J74" s="35">
        <v>-248163.66</v>
      </c>
    </row>
    <row r="75" spans="1:10" ht="12" customHeight="1">
      <c r="A75" s="12">
        <v>64</v>
      </c>
      <c r="B75" s="15">
        <v>1136</v>
      </c>
      <c r="C75" s="13" t="s">
        <v>127</v>
      </c>
      <c r="D75" s="13" t="str">
        <f t="shared" si="0"/>
        <v>1136 total</v>
      </c>
      <c r="E75" s="15" t="s">
        <v>19</v>
      </c>
      <c r="F75" s="35">
        <v>21506.52</v>
      </c>
      <c r="G75" s="35">
        <v>1500.79</v>
      </c>
      <c r="H75" s="35">
        <v>2412.8500000000004</v>
      </c>
      <c r="I75" s="35">
        <v>0</v>
      </c>
      <c r="J75" s="35">
        <v>0</v>
      </c>
    </row>
    <row r="76" spans="1:10" ht="12" customHeight="1">
      <c r="A76" s="16">
        <v>65</v>
      </c>
      <c r="B76" s="15">
        <v>1137</v>
      </c>
      <c r="C76" s="13" t="s">
        <v>127</v>
      </c>
      <c r="D76" s="13" t="str">
        <f t="shared" si="0"/>
        <v>1137 total</v>
      </c>
      <c r="E76" s="26" t="s">
        <v>20</v>
      </c>
      <c r="F76" s="35">
        <v>342793.82</v>
      </c>
      <c r="G76" s="35">
        <v>12432.210000000001</v>
      </c>
      <c r="H76" s="35">
        <v>101767.72</v>
      </c>
      <c r="I76" s="35">
        <v>0</v>
      </c>
      <c r="J76" s="35">
        <v>0</v>
      </c>
    </row>
    <row r="77" spans="1:10" ht="12" customHeight="1">
      <c r="A77" s="12">
        <v>66</v>
      </c>
      <c r="B77" s="13">
        <v>1138</v>
      </c>
      <c r="C77" s="13" t="s">
        <v>127</v>
      </c>
      <c r="D77" s="13" t="str">
        <f aca="true" t="shared" si="1" ref="D77:D134">CONCATENATE(B77," ",C79)</f>
        <v>1138 total</v>
      </c>
      <c r="E77" s="12" t="s">
        <v>91</v>
      </c>
      <c r="F77" s="35">
        <v>17304.6</v>
      </c>
      <c r="G77" s="35">
        <v>144.33</v>
      </c>
      <c r="H77" s="35">
        <v>2748.94</v>
      </c>
      <c r="I77" s="35">
        <v>0</v>
      </c>
      <c r="J77" s="35">
        <v>0</v>
      </c>
    </row>
    <row r="78" spans="1:10" ht="12" customHeight="1">
      <c r="A78" s="12">
        <v>67</v>
      </c>
      <c r="B78" s="27">
        <v>1143</v>
      </c>
      <c r="C78" s="13" t="s">
        <v>127</v>
      </c>
      <c r="D78" s="13" t="str">
        <f t="shared" si="1"/>
        <v>1143 total</v>
      </c>
      <c r="E78" s="28" t="s">
        <v>92</v>
      </c>
      <c r="F78" s="35">
        <v>6193.16</v>
      </c>
      <c r="G78" s="35">
        <v>257.23</v>
      </c>
      <c r="H78" s="35">
        <v>0</v>
      </c>
      <c r="I78" s="35">
        <v>0</v>
      </c>
      <c r="J78" s="35">
        <v>0</v>
      </c>
    </row>
    <row r="79" spans="1:10" ht="12" customHeight="1">
      <c r="A79" s="16">
        <v>68</v>
      </c>
      <c r="B79" s="13">
        <v>1145</v>
      </c>
      <c r="C79" s="13" t="s">
        <v>127</v>
      </c>
      <c r="D79" s="13" t="str">
        <f t="shared" si="1"/>
        <v>1145 total</v>
      </c>
      <c r="E79" s="12" t="s">
        <v>2</v>
      </c>
      <c r="F79" s="35">
        <v>195809.03000000003</v>
      </c>
      <c r="G79" s="35">
        <v>6873.35</v>
      </c>
      <c r="H79" s="35">
        <v>90484.5</v>
      </c>
      <c r="I79" s="35">
        <v>0</v>
      </c>
      <c r="J79" s="35">
        <v>0</v>
      </c>
    </row>
    <row r="80" spans="1:10" ht="12" customHeight="1">
      <c r="A80" s="12">
        <v>69</v>
      </c>
      <c r="B80" s="16">
        <v>1147</v>
      </c>
      <c r="C80" s="13" t="s">
        <v>127</v>
      </c>
      <c r="D80" s="13" t="str">
        <f t="shared" si="1"/>
        <v>1147 total</v>
      </c>
      <c r="E80" s="15" t="s">
        <v>93</v>
      </c>
      <c r="F80" s="35">
        <v>37958.89</v>
      </c>
      <c r="G80" s="35">
        <v>1315.19</v>
      </c>
      <c r="H80" s="35">
        <v>3147.2</v>
      </c>
      <c r="I80" s="35">
        <v>0</v>
      </c>
      <c r="J80" s="35">
        <v>0</v>
      </c>
    </row>
    <row r="81" spans="1:10" ht="12" customHeight="1">
      <c r="A81" s="12">
        <v>70</v>
      </c>
      <c r="B81" s="13">
        <v>1150</v>
      </c>
      <c r="C81" s="13" t="s">
        <v>127</v>
      </c>
      <c r="D81" s="13" t="str">
        <f t="shared" si="1"/>
        <v>1150 total</v>
      </c>
      <c r="E81" s="12" t="s">
        <v>94</v>
      </c>
      <c r="F81" s="35">
        <v>42939.33</v>
      </c>
      <c r="G81" s="35">
        <v>2546.96</v>
      </c>
      <c r="H81" s="35">
        <v>6587.86</v>
      </c>
      <c r="I81" s="35">
        <v>0</v>
      </c>
      <c r="J81" s="35">
        <v>0</v>
      </c>
    </row>
    <row r="82" spans="1:10" ht="12" customHeight="1">
      <c r="A82" s="16">
        <v>71</v>
      </c>
      <c r="B82" s="15">
        <v>1152</v>
      </c>
      <c r="C82" s="13" t="s">
        <v>127</v>
      </c>
      <c r="D82" s="13" t="str">
        <f t="shared" si="1"/>
        <v>1152 total</v>
      </c>
      <c r="E82" s="15" t="s">
        <v>21</v>
      </c>
      <c r="F82" s="35">
        <v>34647.44</v>
      </c>
      <c r="G82" s="35">
        <v>1626.99</v>
      </c>
      <c r="H82" s="35">
        <v>8563.880000000001</v>
      </c>
      <c r="I82" s="35">
        <v>0</v>
      </c>
      <c r="J82" s="35">
        <v>0</v>
      </c>
    </row>
    <row r="83" spans="1:10" ht="12.75" customHeight="1">
      <c r="A83" s="12">
        <v>72</v>
      </c>
      <c r="B83" s="16">
        <v>1153</v>
      </c>
      <c r="C83" s="13" t="s">
        <v>127</v>
      </c>
      <c r="D83" s="13" t="str">
        <f t="shared" si="1"/>
        <v>1153 total</v>
      </c>
      <c r="E83" s="15" t="s">
        <v>22</v>
      </c>
      <c r="F83" s="35">
        <v>392988.11999999994</v>
      </c>
      <c r="G83" s="35">
        <v>7117.86</v>
      </c>
      <c r="H83" s="35">
        <v>59437.47</v>
      </c>
      <c r="I83" s="35">
        <v>84187.61</v>
      </c>
      <c r="J83" s="35">
        <v>0</v>
      </c>
    </row>
    <row r="84" spans="1:10" ht="12" customHeight="1">
      <c r="A84" s="12">
        <v>73</v>
      </c>
      <c r="B84" s="16">
        <v>1155</v>
      </c>
      <c r="C84" s="13" t="s">
        <v>127</v>
      </c>
      <c r="D84" s="13" t="str">
        <f t="shared" si="1"/>
        <v>1155 total</v>
      </c>
      <c r="E84" s="15" t="s">
        <v>23</v>
      </c>
      <c r="F84" s="35">
        <v>268438.98</v>
      </c>
      <c r="G84" s="35">
        <v>8103.049999999999</v>
      </c>
      <c r="H84" s="35">
        <v>53739.11</v>
      </c>
      <c r="I84" s="35">
        <v>0</v>
      </c>
      <c r="J84" s="35">
        <v>0</v>
      </c>
    </row>
    <row r="85" spans="1:10" ht="12" customHeight="1">
      <c r="A85" s="16">
        <v>74</v>
      </c>
      <c r="B85" s="17">
        <v>1161</v>
      </c>
      <c r="C85" s="13" t="s">
        <v>127</v>
      </c>
      <c r="D85" s="13" t="str">
        <f t="shared" si="1"/>
        <v>1161 total</v>
      </c>
      <c r="E85" s="18" t="s">
        <v>24</v>
      </c>
      <c r="F85" s="35">
        <v>64949.25</v>
      </c>
      <c r="G85" s="35">
        <v>969.91</v>
      </c>
      <c r="H85" s="35">
        <v>7208.650000000001</v>
      </c>
      <c r="I85" s="35">
        <v>0</v>
      </c>
      <c r="J85" s="35">
        <v>0</v>
      </c>
    </row>
    <row r="86" spans="1:10" ht="12" customHeight="1">
      <c r="A86" s="12">
        <v>75</v>
      </c>
      <c r="B86" s="17">
        <v>1164</v>
      </c>
      <c r="C86" s="13" t="s">
        <v>127</v>
      </c>
      <c r="D86" s="13" t="str">
        <f t="shared" si="1"/>
        <v>1164 total</v>
      </c>
      <c r="E86" s="18" t="s">
        <v>95</v>
      </c>
      <c r="F86" s="35">
        <v>12438.49</v>
      </c>
      <c r="G86" s="35">
        <v>705.03</v>
      </c>
      <c r="H86" s="35">
        <v>0</v>
      </c>
      <c r="I86" s="35">
        <v>0</v>
      </c>
      <c r="J86" s="35">
        <v>0</v>
      </c>
    </row>
    <row r="87" spans="1:10" ht="12" customHeight="1">
      <c r="A87" s="12">
        <v>76</v>
      </c>
      <c r="B87" s="17">
        <v>1175</v>
      </c>
      <c r="C87" s="13" t="s">
        <v>127</v>
      </c>
      <c r="D87" s="13" t="str">
        <f t="shared" si="1"/>
        <v>1175 total</v>
      </c>
      <c r="E87" s="18" t="s">
        <v>96</v>
      </c>
      <c r="F87" s="35">
        <v>29707.65</v>
      </c>
      <c r="G87" s="35">
        <v>1450.69</v>
      </c>
      <c r="H87" s="35">
        <v>0</v>
      </c>
      <c r="I87" s="35">
        <v>0</v>
      </c>
      <c r="J87" s="35">
        <v>0</v>
      </c>
    </row>
    <row r="88" spans="1:10" ht="12" customHeight="1">
      <c r="A88" s="16">
        <v>77</v>
      </c>
      <c r="B88" s="15">
        <v>1176</v>
      </c>
      <c r="C88" s="13" t="s">
        <v>127</v>
      </c>
      <c r="D88" s="13" t="str">
        <f t="shared" si="1"/>
        <v>1176 total</v>
      </c>
      <c r="E88" s="18" t="s">
        <v>25</v>
      </c>
      <c r="F88" s="35">
        <v>36700.66</v>
      </c>
      <c r="G88" s="35">
        <v>2030.96</v>
      </c>
      <c r="H88" s="35">
        <v>3829.59</v>
      </c>
      <c r="I88" s="35">
        <v>0</v>
      </c>
      <c r="J88" s="35">
        <v>0</v>
      </c>
    </row>
    <row r="89" spans="1:10" ht="12" customHeight="1">
      <c r="A89" s="12">
        <v>78</v>
      </c>
      <c r="B89" s="13">
        <v>1179</v>
      </c>
      <c r="C89" s="13" t="s">
        <v>127</v>
      </c>
      <c r="D89" s="13" t="str">
        <f t="shared" si="1"/>
        <v>1179 total</v>
      </c>
      <c r="E89" s="12" t="s">
        <v>97</v>
      </c>
      <c r="F89" s="35">
        <v>64358.46</v>
      </c>
      <c r="G89" s="35">
        <v>57.93</v>
      </c>
      <c r="H89" s="35">
        <v>3343.51</v>
      </c>
      <c r="I89" s="35">
        <v>0</v>
      </c>
      <c r="J89" s="35">
        <v>0</v>
      </c>
    </row>
    <row r="90" spans="1:10" ht="12" customHeight="1">
      <c r="A90" s="12">
        <v>79</v>
      </c>
      <c r="B90" s="13">
        <v>1180</v>
      </c>
      <c r="C90" s="13" t="s">
        <v>127</v>
      </c>
      <c r="D90" s="13" t="str">
        <f t="shared" si="1"/>
        <v>1180 total</v>
      </c>
      <c r="E90" s="12" t="s">
        <v>98</v>
      </c>
      <c r="F90" s="35">
        <v>11844.8</v>
      </c>
      <c r="G90" s="35">
        <v>1375</v>
      </c>
      <c r="H90" s="35">
        <v>456.81</v>
      </c>
      <c r="I90" s="35">
        <v>0</v>
      </c>
      <c r="J90" s="35">
        <v>0</v>
      </c>
    </row>
    <row r="91" spans="1:10" ht="12" customHeight="1">
      <c r="A91" s="16">
        <v>80</v>
      </c>
      <c r="B91" s="13">
        <v>1181</v>
      </c>
      <c r="C91" s="13" t="s">
        <v>127</v>
      </c>
      <c r="D91" s="13" t="str">
        <f t="shared" si="1"/>
        <v>1181 total</v>
      </c>
      <c r="E91" s="12" t="s">
        <v>26</v>
      </c>
      <c r="F91" s="35">
        <v>102341.62000000001</v>
      </c>
      <c r="G91" s="35">
        <v>465.58</v>
      </c>
      <c r="H91" s="35">
        <v>1580.01</v>
      </c>
      <c r="I91" s="35">
        <v>0</v>
      </c>
      <c r="J91" s="35">
        <v>0</v>
      </c>
    </row>
    <row r="92" spans="1:10" ht="12" customHeight="1">
      <c r="A92" s="12">
        <v>81</v>
      </c>
      <c r="B92" s="13">
        <v>1183</v>
      </c>
      <c r="C92" s="13" t="s">
        <v>127</v>
      </c>
      <c r="D92" s="13" t="str">
        <f t="shared" si="1"/>
        <v>1183 total</v>
      </c>
      <c r="E92" s="12" t="s">
        <v>99</v>
      </c>
      <c r="F92" s="35">
        <v>31858.63</v>
      </c>
      <c r="G92" s="35">
        <v>1639.74</v>
      </c>
      <c r="H92" s="35">
        <v>12124.71</v>
      </c>
      <c r="I92" s="35">
        <v>0</v>
      </c>
      <c r="J92" s="35">
        <v>0</v>
      </c>
    </row>
    <row r="93" spans="1:10" ht="12" customHeight="1">
      <c r="A93" s="12">
        <v>82</v>
      </c>
      <c r="B93" s="15">
        <v>1184</v>
      </c>
      <c r="C93" s="13" t="s">
        <v>127</v>
      </c>
      <c r="D93" s="13" t="str">
        <f t="shared" si="1"/>
        <v>1184 total</v>
      </c>
      <c r="E93" s="15" t="s">
        <v>27</v>
      </c>
      <c r="F93" s="35">
        <v>12639.1</v>
      </c>
      <c r="G93" s="35">
        <v>82</v>
      </c>
      <c r="H93" s="35">
        <v>712.5699999999999</v>
      </c>
      <c r="I93" s="35">
        <v>0</v>
      </c>
      <c r="J93" s="35">
        <v>0</v>
      </c>
    </row>
    <row r="94" spans="1:10" ht="12" customHeight="1">
      <c r="A94" s="16">
        <v>83</v>
      </c>
      <c r="B94" s="15">
        <v>1186</v>
      </c>
      <c r="C94" s="13" t="s">
        <v>127</v>
      </c>
      <c r="D94" s="13" t="str">
        <f t="shared" si="1"/>
        <v>1186 total</v>
      </c>
      <c r="E94" s="15" t="s">
        <v>28</v>
      </c>
      <c r="F94" s="35">
        <v>92949.93999999999</v>
      </c>
      <c r="G94" s="35">
        <v>5576.07</v>
      </c>
      <c r="H94" s="35">
        <v>8105.099999999999</v>
      </c>
      <c r="I94" s="35">
        <v>0</v>
      </c>
      <c r="J94" s="35">
        <v>0</v>
      </c>
    </row>
    <row r="95" spans="1:10" ht="12" customHeight="1">
      <c r="A95" s="12">
        <v>84</v>
      </c>
      <c r="B95" s="13">
        <v>1188</v>
      </c>
      <c r="C95" s="13" t="s">
        <v>127</v>
      </c>
      <c r="D95" s="13" t="str">
        <f t="shared" si="1"/>
        <v>1188 total</v>
      </c>
      <c r="E95" s="12" t="s">
        <v>100</v>
      </c>
      <c r="F95" s="35">
        <v>110516.69</v>
      </c>
      <c r="G95" s="35">
        <v>2947.3</v>
      </c>
      <c r="H95" s="35">
        <v>23042.68</v>
      </c>
      <c r="I95" s="35">
        <v>0</v>
      </c>
      <c r="J95" s="35">
        <v>0</v>
      </c>
    </row>
    <row r="96" spans="1:10" ht="12" customHeight="1">
      <c r="A96" s="12">
        <v>85</v>
      </c>
      <c r="B96" s="15">
        <v>1193</v>
      </c>
      <c r="C96" s="13" t="s">
        <v>127</v>
      </c>
      <c r="D96" s="13" t="str">
        <f t="shared" si="1"/>
        <v>1193 total</v>
      </c>
      <c r="E96" s="15" t="s">
        <v>29</v>
      </c>
      <c r="F96" s="35">
        <v>332893.2</v>
      </c>
      <c r="G96" s="35">
        <v>5806.96</v>
      </c>
      <c r="H96" s="35">
        <v>83457.94999999998</v>
      </c>
      <c r="I96" s="35">
        <v>0</v>
      </c>
      <c r="J96" s="35">
        <v>0</v>
      </c>
    </row>
    <row r="97" spans="1:10" ht="12" customHeight="1">
      <c r="A97" s="16">
        <v>86</v>
      </c>
      <c r="B97" s="16">
        <v>1195</v>
      </c>
      <c r="C97" s="13" t="s">
        <v>127</v>
      </c>
      <c r="D97" s="13" t="str">
        <f t="shared" si="1"/>
        <v>1195 total</v>
      </c>
      <c r="E97" s="15" t="s">
        <v>101</v>
      </c>
      <c r="F97" s="35">
        <v>19563.49</v>
      </c>
      <c r="G97" s="35">
        <v>1200.67</v>
      </c>
      <c r="H97" s="35">
        <v>818.35</v>
      </c>
      <c r="I97" s="35">
        <v>0</v>
      </c>
      <c r="J97" s="35">
        <v>0</v>
      </c>
    </row>
    <row r="98" spans="1:10" ht="12" customHeight="1">
      <c r="A98" s="12">
        <v>87</v>
      </c>
      <c r="B98" s="29">
        <v>1196</v>
      </c>
      <c r="C98" s="13" t="s">
        <v>127</v>
      </c>
      <c r="D98" s="13" t="str">
        <f t="shared" si="1"/>
        <v>1196 total</v>
      </c>
      <c r="E98" s="30" t="s">
        <v>102</v>
      </c>
      <c r="F98" s="35">
        <v>27177.22</v>
      </c>
      <c r="G98" s="35">
        <v>861.01</v>
      </c>
      <c r="H98" s="35">
        <v>9202.95</v>
      </c>
      <c r="I98" s="35">
        <v>0</v>
      </c>
      <c r="J98" s="35">
        <v>0</v>
      </c>
    </row>
    <row r="99" spans="1:10" ht="12" customHeight="1">
      <c r="A99" s="12">
        <v>88</v>
      </c>
      <c r="B99" s="16">
        <v>1204</v>
      </c>
      <c r="C99" s="13" t="s">
        <v>127</v>
      </c>
      <c r="D99" s="13" t="str">
        <f t="shared" si="1"/>
        <v>1204 total</v>
      </c>
      <c r="E99" s="15" t="s">
        <v>103</v>
      </c>
      <c r="F99" s="35">
        <v>17315.29</v>
      </c>
      <c r="G99" s="35">
        <v>662.23</v>
      </c>
      <c r="H99" s="35">
        <v>3092.54</v>
      </c>
      <c r="I99" s="35">
        <v>0</v>
      </c>
      <c r="J99" s="35">
        <v>0</v>
      </c>
    </row>
    <row r="100" spans="1:10" ht="12" customHeight="1">
      <c r="A100" s="16">
        <v>89</v>
      </c>
      <c r="B100" s="15">
        <v>1205</v>
      </c>
      <c r="C100" s="13" t="s">
        <v>127</v>
      </c>
      <c r="D100" s="13" t="str">
        <f t="shared" si="1"/>
        <v>1205 total</v>
      </c>
      <c r="E100" s="15" t="s">
        <v>30</v>
      </c>
      <c r="F100" s="35">
        <v>52567.340000000004</v>
      </c>
      <c r="G100" s="35">
        <v>2487.0499999999997</v>
      </c>
      <c r="H100" s="35">
        <v>7854.82</v>
      </c>
      <c r="I100" s="35">
        <v>0</v>
      </c>
      <c r="J100" s="35">
        <v>0</v>
      </c>
    </row>
    <row r="101" spans="1:10" ht="12" customHeight="1">
      <c r="A101" s="12">
        <v>90</v>
      </c>
      <c r="B101" s="15">
        <v>1209</v>
      </c>
      <c r="C101" s="13" t="s">
        <v>127</v>
      </c>
      <c r="D101" s="13" t="str">
        <f t="shared" si="1"/>
        <v>1209 total</v>
      </c>
      <c r="E101" s="15" t="s">
        <v>31</v>
      </c>
      <c r="F101" s="35">
        <v>51981.560000000005</v>
      </c>
      <c r="G101" s="35">
        <v>2169.71</v>
      </c>
      <c r="H101" s="35">
        <v>7066.879999999999</v>
      </c>
      <c r="I101" s="35">
        <v>0</v>
      </c>
      <c r="J101" s="35">
        <v>0</v>
      </c>
    </row>
    <row r="102" spans="1:10" ht="12" customHeight="1">
      <c r="A102" s="12">
        <v>91</v>
      </c>
      <c r="B102" s="16">
        <v>1217</v>
      </c>
      <c r="C102" s="13" t="s">
        <v>127</v>
      </c>
      <c r="D102" s="13" t="str">
        <f t="shared" si="1"/>
        <v>1217 total</v>
      </c>
      <c r="E102" s="15" t="s">
        <v>32</v>
      </c>
      <c r="F102" s="35">
        <v>10768.92</v>
      </c>
      <c r="G102" s="35">
        <v>106.28</v>
      </c>
      <c r="H102" s="35">
        <v>746.1</v>
      </c>
      <c r="I102" s="35">
        <v>0</v>
      </c>
      <c r="J102" s="35">
        <v>0</v>
      </c>
    </row>
    <row r="103" spans="1:10" ht="12" customHeight="1">
      <c r="A103" s="16">
        <v>92</v>
      </c>
      <c r="B103" s="16">
        <v>1219</v>
      </c>
      <c r="C103" s="13" t="s">
        <v>127</v>
      </c>
      <c r="D103" s="13" t="str">
        <f t="shared" si="1"/>
        <v>1219 total</v>
      </c>
      <c r="E103" s="15" t="s">
        <v>104</v>
      </c>
      <c r="F103" s="35">
        <v>10647.880000000001</v>
      </c>
      <c r="G103" s="35">
        <v>717.19</v>
      </c>
      <c r="H103" s="35">
        <v>644.61</v>
      </c>
      <c r="I103" s="35">
        <v>0</v>
      </c>
      <c r="J103" s="35">
        <v>0</v>
      </c>
    </row>
    <row r="104" spans="1:10" ht="12" customHeight="1">
      <c r="A104" s="12">
        <v>93</v>
      </c>
      <c r="B104" s="16">
        <v>1220</v>
      </c>
      <c r="C104" s="13" t="s">
        <v>127</v>
      </c>
      <c r="D104" s="13" t="str">
        <f t="shared" si="1"/>
        <v>1220 total</v>
      </c>
      <c r="E104" s="15" t="s">
        <v>105</v>
      </c>
      <c r="F104" s="35">
        <v>10917.47</v>
      </c>
      <c r="G104" s="35">
        <v>173.67</v>
      </c>
      <c r="H104" s="35">
        <v>472.66</v>
      </c>
      <c r="I104" s="35">
        <v>0</v>
      </c>
      <c r="J104" s="35">
        <v>0</v>
      </c>
    </row>
    <row r="105" spans="1:10" ht="12.75">
      <c r="A105" s="12">
        <v>94</v>
      </c>
      <c r="B105" s="15">
        <v>1225</v>
      </c>
      <c r="C105" s="13" t="s">
        <v>127</v>
      </c>
      <c r="D105" s="13" t="str">
        <f t="shared" si="1"/>
        <v>1225 total</v>
      </c>
      <c r="E105" s="15" t="s">
        <v>33</v>
      </c>
      <c r="F105" s="35">
        <v>270717.05</v>
      </c>
      <c r="G105" s="35">
        <v>6624.53</v>
      </c>
      <c r="H105" s="35">
        <v>40752.7</v>
      </c>
      <c r="I105" s="35">
        <v>0</v>
      </c>
      <c r="J105" s="35">
        <v>0</v>
      </c>
    </row>
    <row r="106" spans="1:10" ht="12" customHeight="1">
      <c r="A106" s="16">
        <v>95</v>
      </c>
      <c r="B106" s="16">
        <v>1227</v>
      </c>
      <c r="C106" s="13" t="s">
        <v>127</v>
      </c>
      <c r="D106" s="13" t="str">
        <f t="shared" si="1"/>
        <v>1227 total</v>
      </c>
      <c r="E106" s="15" t="s">
        <v>106</v>
      </c>
      <c r="F106" s="35">
        <v>43.03</v>
      </c>
      <c r="G106" s="35">
        <v>0</v>
      </c>
      <c r="H106" s="35">
        <v>0</v>
      </c>
      <c r="I106" s="35">
        <v>0</v>
      </c>
      <c r="J106" s="35">
        <v>0</v>
      </c>
    </row>
    <row r="107" spans="1:10" ht="12" customHeight="1">
      <c r="A107" s="12">
        <v>96</v>
      </c>
      <c r="B107" s="16">
        <v>1230</v>
      </c>
      <c r="C107" s="13" t="s">
        <v>127</v>
      </c>
      <c r="D107" s="13" t="str">
        <f t="shared" si="1"/>
        <v>1230 total</v>
      </c>
      <c r="E107" s="15" t="s">
        <v>107</v>
      </c>
      <c r="F107" s="35">
        <v>62627.06</v>
      </c>
      <c r="G107" s="35">
        <v>1161.72</v>
      </c>
      <c r="H107" s="35">
        <v>3190.79</v>
      </c>
      <c r="I107" s="35">
        <v>0</v>
      </c>
      <c r="J107" s="35">
        <v>0</v>
      </c>
    </row>
    <row r="108" spans="1:10" ht="12" customHeight="1">
      <c r="A108" s="12">
        <v>97</v>
      </c>
      <c r="B108" s="16">
        <v>1232</v>
      </c>
      <c r="C108" s="13" t="s">
        <v>127</v>
      </c>
      <c r="D108" s="13" t="str">
        <f t="shared" si="1"/>
        <v>1232 total</v>
      </c>
      <c r="E108" s="15" t="s">
        <v>11</v>
      </c>
      <c r="F108" s="35">
        <v>10613.58</v>
      </c>
      <c r="G108" s="35">
        <v>405.22</v>
      </c>
      <c r="H108" s="35">
        <v>308.08</v>
      </c>
      <c r="I108" s="35">
        <v>0</v>
      </c>
      <c r="J108" s="35">
        <v>0</v>
      </c>
    </row>
    <row r="109" spans="1:10" s="3" customFormat="1" ht="12">
      <c r="A109" s="16">
        <v>98</v>
      </c>
      <c r="B109" s="15">
        <v>1233</v>
      </c>
      <c r="C109" s="13" t="s">
        <v>127</v>
      </c>
      <c r="D109" s="13" t="str">
        <f t="shared" si="1"/>
        <v>1233 total</v>
      </c>
      <c r="E109" s="15" t="s">
        <v>12</v>
      </c>
      <c r="F109" s="35">
        <v>500126.75</v>
      </c>
      <c r="G109" s="35">
        <v>11217.99</v>
      </c>
      <c r="H109" s="35">
        <v>169001.16</v>
      </c>
      <c r="I109" s="35">
        <v>422521.47</v>
      </c>
      <c r="J109" s="35">
        <v>0</v>
      </c>
    </row>
    <row r="110" spans="1:10" ht="12" customHeight="1">
      <c r="A110" s="12">
        <v>99</v>
      </c>
      <c r="B110" s="16">
        <v>1236</v>
      </c>
      <c r="C110" s="13" t="s">
        <v>127</v>
      </c>
      <c r="D110" s="13" t="str">
        <f t="shared" si="1"/>
        <v>1236 total</v>
      </c>
      <c r="E110" s="15" t="s">
        <v>108</v>
      </c>
      <c r="F110" s="35">
        <v>22950.53</v>
      </c>
      <c r="G110" s="35">
        <v>251.32</v>
      </c>
      <c r="H110" s="35">
        <v>3593.17</v>
      </c>
      <c r="I110" s="35">
        <v>0</v>
      </c>
      <c r="J110" s="35">
        <v>0</v>
      </c>
    </row>
    <row r="111" spans="1:10" ht="12" customHeight="1">
      <c r="A111" s="12">
        <v>100</v>
      </c>
      <c r="B111" s="15">
        <v>1237</v>
      </c>
      <c r="C111" s="13" t="s">
        <v>127</v>
      </c>
      <c r="D111" s="13" t="str">
        <f t="shared" si="1"/>
        <v>1237 total</v>
      </c>
      <c r="E111" s="15" t="s">
        <v>13</v>
      </c>
      <c r="F111" s="35">
        <v>827458.13</v>
      </c>
      <c r="G111" s="35">
        <v>18723.65</v>
      </c>
      <c r="H111" s="35">
        <v>196425.66000000003</v>
      </c>
      <c r="I111" s="35">
        <v>120720.42</v>
      </c>
      <c r="J111" s="35">
        <v>0</v>
      </c>
    </row>
    <row r="112" spans="1:10" ht="12" customHeight="1">
      <c r="A112" s="16">
        <v>101</v>
      </c>
      <c r="B112" s="16">
        <v>1238</v>
      </c>
      <c r="C112" s="13" t="s">
        <v>127</v>
      </c>
      <c r="D112" s="13" t="str">
        <f t="shared" si="1"/>
        <v>1238 total</v>
      </c>
      <c r="E112" s="15" t="s">
        <v>109</v>
      </c>
      <c r="F112" s="35">
        <v>10503.21</v>
      </c>
      <c r="G112" s="35">
        <v>882.01</v>
      </c>
      <c r="H112" s="35">
        <v>166.55</v>
      </c>
      <c r="I112" s="35">
        <v>0</v>
      </c>
      <c r="J112" s="35">
        <v>0</v>
      </c>
    </row>
    <row r="113" spans="1:10" ht="12.75">
      <c r="A113" s="12">
        <v>102</v>
      </c>
      <c r="B113" s="16">
        <v>1240</v>
      </c>
      <c r="C113" s="13" t="s">
        <v>127</v>
      </c>
      <c r="D113" s="13" t="str">
        <f t="shared" si="1"/>
        <v>1240 total</v>
      </c>
      <c r="E113" s="15" t="s">
        <v>9</v>
      </c>
      <c r="F113" s="35">
        <v>30531.74</v>
      </c>
      <c r="G113" s="35">
        <v>1471.07</v>
      </c>
      <c r="H113" s="35">
        <v>2924.29</v>
      </c>
      <c r="I113" s="35">
        <v>0</v>
      </c>
      <c r="J113" s="35">
        <v>0</v>
      </c>
    </row>
    <row r="114" spans="1:10" ht="12" customHeight="1">
      <c r="A114" s="12">
        <v>103</v>
      </c>
      <c r="B114" s="16">
        <v>1242</v>
      </c>
      <c r="C114" s="13" t="s">
        <v>127</v>
      </c>
      <c r="D114" s="13" t="str">
        <f t="shared" si="1"/>
        <v>1242 total</v>
      </c>
      <c r="E114" s="15" t="s">
        <v>10</v>
      </c>
      <c r="F114" s="35">
        <v>351100.11</v>
      </c>
      <c r="G114" s="35">
        <v>23887.53</v>
      </c>
      <c r="H114" s="35">
        <v>37331.32</v>
      </c>
      <c r="I114" s="35">
        <v>0</v>
      </c>
      <c r="J114" s="35">
        <v>0</v>
      </c>
    </row>
    <row r="115" spans="1:10" ht="12" customHeight="1">
      <c r="A115" s="16">
        <v>104</v>
      </c>
      <c r="B115" s="16">
        <v>1246</v>
      </c>
      <c r="C115" s="13" t="s">
        <v>127</v>
      </c>
      <c r="D115" s="13" t="str">
        <f t="shared" si="1"/>
        <v>1246 total</v>
      </c>
      <c r="E115" s="15" t="s">
        <v>110</v>
      </c>
      <c r="F115" s="35">
        <v>17894.01</v>
      </c>
      <c r="G115" s="35">
        <v>46.42</v>
      </c>
      <c r="H115" s="35">
        <v>297.46</v>
      </c>
      <c r="I115" s="35">
        <v>0</v>
      </c>
      <c r="J115" s="35">
        <v>0</v>
      </c>
    </row>
    <row r="116" spans="1:10" ht="12" customHeight="1">
      <c r="A116" s="12">
        <v>105</v>
      </c>
      <c r="B116" s="16">
        <v>1248</v>
      </c>
      <c r="C116" s="13" t="s">
        <v>127</v>
      </c>
      <c r="D116" s="13" t="str">
        <f t="shared" si="1"/>
        <v>1248 total</v>
      </c>
      <c r="E116" s="15" t="s">
        <v>111</v>
      </c>
      <c r="F116" s="35">
        <v>8365.699999999999</v>
      </c>
      <c r="G116" s="35">
        <v>979.28</v>
      </c>
      <c r="H116" s="35">
        <v>1410.61</v>
      </c>
      <c r="I116" s="35">
        <v>0</v>
      </c>
      <c r="J116" s="35">
        <v>0</v>
      </c>
    </row>
    <row r="117" spans="1:10" ht="12" customHeight="1">
      <c r="A117" s="12">
        <v>106</v>
      </c>
      <c r="B117" s="16">
        <v>1251</v>
      </c>
      <c r="C117" s="13" t="s">
        <v>127</v>
      </c>
      <c r="D117" s="13" t="str">
        <f t="shared" si="1"/>
        <v>1251 total</v>
      </c>
      <c r="E117" s="15" t="s">
        <v>5</v>
      </c>
      <c r="F117" s="35">
        <v>49817.479999999996</v>
      </c>
      <c r="G117" s="35">
        <v>3092.4599999999996</v>
      </c>
      <c r="H117" s="35">
        <v>4980.5599999999995</v>
      </c>
      <c r="I117" s="35">
        <v>0</v>
      </c>
      <c r="J117" s="35">
        <v>0</v>
      </c>
    </row>
    <row r="118" spans="1:10" ht="12" customHeight="1">
      <c r="A118" s="16">
        <v>107</v>
      </c>
      <c r="B118" s="16">
        <v>1254</v>
      </c>
      <c r="C118" s="13" t="s">
        <v>127</v>
      </c>
      <c r="D118" s="13" t="str">
        <f t="shared" si="1"/>
        <v>1254 total</v>
      </c>
      <c r="E118" s="15" t="s">
        <v>6</v>
      </c>
      <c r="F118" s="35">
        <v>6042.41</v>
      </c>
      <c r="G118" s="35">
        <v>164.27</v>
      </c>
      <c r="H118" s="35">
        <v>1087.99</v>
      </c>
      <c r="I118" s="35">
        <v>0</v>
      </c>
      <c r="J118" s="35">
        <v>0</v>
      </c>
    </row>
    <row r="119" spans="1:10" ht="12" customHeight="1">
      <c r="A119" s="12">
        <v>108</v>
      </c>
      <c r="B119" s="16">
        <v>1259</v>
      </c>
      <c r="C119" s="13" t="s">
        <v>127</v>
      </c>
      <c r="D119" s="13" t="str">
        <f t="shared" si="1"/>
        <v>1259 total</v>
      </c>
      <c r="E119" s="15" t="s">
        <v>7</v>
      </c>
      <c r="F119" s="35">
        <v>24790</v>
      </c>
      <c r="G119" s="35">
        <v>1673.29</v>
      </c>
      <c r="H119" s="35">
        <v>1090.8</v>
      </c>
      <c r="I119" s="35">
        <v>0</v>
      </c>
      <c r="J119" s="35">
        <v>0</v>
      </c>
    </row>
    <row r="120" spans="1:10" ht="12" customHeight="1">
      <c r="A120" s="12">
        <v>109</v>
      </c>
      <c r="B120" s="16">
        <v>1261</v>
      </c>
      <c r="C120" s="13" t="s">
        <v>127</v>
      </c>
      <c r="D120" s="13" t="str">
        <f t="shared" si="1"/>
        <v>1261 total</v>
      </c>
      <c r="E120" s="15" t="s">
        <v>112</v>
      </c>
      <c r="F120" s="35">
        <v>21778.42</v>
      </c>
      <c r="G120" s="35">
        <v>435.16</v>
      </c>
      <c r="H120" s="35">
        <v>2944.56</v>
      </c>
      <c r="I120" s="35">
        <v>0</v>
      </c>
      <c r="J120" s="35">
        <v>0</v>
      </c>
    </row>
    <row r="121" spans="1:10" ht="12" customHeight="1">
      <c r="A121" s="16">
        <v>110</v>
      </c>
      <c r="B121" s="16">
        <v>1267</v>
      </c>
      <c r="C121" s="13" t="s">
        <v>127</v>
      </c>
      <c r="D121" s="13" t="str">
        <f t="shared" si="1"/>
        <v>1267 total</v>
      </c>
      <c r="E121" s="15" t="s">
        <v>8</v>
      </c>
      <c r="F121" s="35">
        <v>156623.72999999998</v>
      </c>
      <c r="G121" s="35">
        <v>12941.76</v>
      </c>
      <c r="H121" s="35">
        <v>14073.93</v>
      </c>
      <c r="I121" s="35">
        <v>0</v>
      </c>
      <c r="J121" s="35">
        <v>0</v>
      </c>
    </row>
    <row r="122" spans="1:10" ht="12" customHeight="1">
      <c r="A122" s="12">
        <v>111</v>
      </c>
      <c r="B122" s="16">
        <v>1271</v>
      </c>
      <c r="C122" s="13" t="s">
        <v>127</v>
      </c>
      <c r="D122" s="13" t="str">
        <f t="shared" si="1"/>
        <v>1271 total</v>
      </c>
      <c r="E122" s="15" t="s">
        <v>113</v>
      </c>
      <c r="F122" s="35">
        <v>20372.239999999998</v>
      </c>
      <c r="G122" s="35">
        <v>354.03999999999996</v>
      </c>
      <c r="H122" s="35">
        <v>5689.66</v>
      </c>
      <c r="I122" s="35">
        <v>0</v>
      </c>
      <c r="J122" s="35">
        <v>0</v>
      </c>
    </row>
    <row r="123" spans="1:10" ht="12" customHeight="1">
      <c r="A123" s="12">
        <v>112</v>
      </c>
      <c r="B123" s="16">
        <v>1272</v>
      </c>
      <c r="C123" s="13" t="s">
        <v>127</v>
      </c>
      <c r="D123" s="13" t="str">
        <f t="shared" si="1"/>
        <v>1272 total</v>
      </c>
      <c r="E123" s="15" t="s">
        <v>114</v>
      </c>
      <c r="F123" s="35">
        <v>16282.91</v>
      </c>
      <c r="G123" s="35">
        <v>803.33</v>
      </c>
      <c r="H123" s="35">
        <v>1535.58</v>
      </c>
      <c r="I123" s="35">
        <v>0</v>
      </c>
      <c r="J123" s="35">
        <v>0</v>
      </c>
    </row>
    <row r="124" spans="1:10" ht="13.5" customHeight="1">
      <c r="A124" s="16">
        <v>113</v>
      </c>
      <c r="B124" s="16">
        <v>1273</v>
      </c>
      <c r="C124" s="13" t="s">
        <v>127</v>
      </c>
      <c r="D124" s="13" t="str">
        <f t="shared" si="1"/>
        <v>1273 total</v>
      </c>
      <c r="E124" s="15" t="s">
        <v>115</v>
      </c>
      <c r="F124" s="35">
        <v>4267.74</v>
      </c>
      <c r="G124" s="35">
        <v>163.5</v>
      </c>
      <c r="H124" s="35">
        <v>159.35</v>
      </c>
      <c r="I124" s="35">
        <v>0</v>
      </c>
      <c r="J124" s="35">
        <v>0</v>
      </c>
    </row>
    <row r="125" spans="1:10" ht="12" customHeight="1">
      <c r="A125" s="12">
        <v>114</v>
      </c>
      <c r="B125" s="16">
        <v>1275</v>
      </c>
      <c r="C125" s="13" t="s">
        <v>127</v>
      </c>
      <c r="D125" s="13" t="str">
        <f t="shared" si="1"/>
        <v>1275 total</v>
      </c>
      <c r="E125" s="15" t="s">
        <v>3</v>
      </c>
      <c r="F125" s="35">
        <v>82459.95</v>
      </c>
      <c r="G125" s="35">
        <v>1061.3</v>
      </c>
      <c r="H125" s="35">
        <v>12832.529999999999</v>
      </c>
      <c r="I125" s="35">
        <v>0</v>
      </c>
      <c r="J125" s="35">
        <v>0</v>
      </c>
    </row>
    <row r="126" spans="1:10" ht="12" customHeight="1">
      <c r="A126" s="12">
        <v>115</v>
      </c>
      <c r="B126" s="16">
        <v>1279</v>
      </c>
      <c r="C126" s="13" t="s">
        <v>127</v>
      </c>
      <c r="D126" s="13" t="str">
        <f t="shared" si="1"/>
        <v>1279 total</v>
      </c>
      <c r="E126" s="15" t="s">
        <v>116</v>
      </c>
      <c r="F126" s="35">
        <v>14283.58</v>
      </c>
      <c r="G126" s="35">
        <v>1905.28</v>
      </c>
      <c r="H126" s="35">
        <v>2220.21</v>
      </c>
      <c r="I126" s="35">
        <v>0</v>
      </c>
      <c r="J126" s="35">
        <v>0</v>
      </c>
    </row>
    <row r="127" spans="1:10" ht="13.5" customHeight="1">
      <c r="A127" s="16">
        <v>116</v>
      </c>
      <c r="B127" s="16">
        <v>1280</v>
      </c>
      <c r="C127" s="13" t="s">
        <v>127</v>
      </c>
      <c r="D127" s="13" t="str">
        <f t="shared" si="1"/>
        <v>1280 total</v>
      </c>
      <c r="E127" s="15" t="s">
        <v>117</v>
      </c>
      <c r="F127" s="35">
        <v>4101.610000000001</v>
      </c>
      <c r="G127" s="35">
        <v>148.44</v>
      </c>
      <c r="H127" s="35">
        <v>774.84</v>
      </c>
      <c r="I127" s="35">
        <v>0</v>
      </c>
      <c r="J127" s="35">
        <v>0</v>
      </c>
    </row>
    <row r="128" spans="1:10" ht="12" customHeight="1">
      <c r="A128" s="12">
        <v>117</v>
      </c>
      <c r="B128" s="16">
        <v>1282</v>
      </c>
      <c r="C128" s="13" t="s">
        <v>127</v>
      </c>
      <c r="D128" s="13" t="str">
        <f t="shared" si="1"/>
        <v>1282 total</v>
      </c>
      <c r="E128" s="15" t="s">
        <v>4</v>
      </c>
      <c r="F128" s="35">
        <v>329841.91</v>
      </c>
      <c r="G128" s="35">
        <v>14598.32</v>
      </c>
      <c r="H128" s="35">
        <v>42984.649999999994</v>
      </c>
      <c r="I128" s="35">
        <v>0</v>
      </c>
      <c r="J128" s="35">
        <v>0</v>
      </c>
    </row>
    <row r="129" spans="1:10" ht="12" customHeight="1">
      <c r="A129" s="12">
        <v>118</v>
      </c>
      <c r="B129" s="16">
        <v>1284</v>
      </c>
      <c r="C129" s="13" t="s">
        <v>127</v>
      </c>
      <c r="D129" s="13" t="str">
        <f t="shared" si="1"/>
        <v>1284 total</v>
      </c>
      <c r="E129" s="15" t="s">
        <v>118</v>
      </c>
      <c r="F129" s="35">
        <v>3919.16</v>
      </c>
      <c r="G129" s="35">
        <v>84.17</v>
      </c>
      <c r="H129" s="35">
        <v>0</v>
      </c>
      <c r="I129" s="35">
        <v>0</v>
      </c>
      <c r="J129" s="35">
        <v>0</v>
      </c>
    </row>
    <row r="130" spans="1:10" ht="12" customHeight="1">
      <c r="A130" s="16">
        <v>119</v>
      </c>
      <c r="B130" s="16">
        <v>1285</v>
      </c>
      <c r="C130" s="13" t="s">
        <v>127</v>
      </c>
      <c r="D130" s="13" t="str">
        <f t="shared" si="1"/>
        <v>1285 total</v>
      </c>
      <c r="E130" s="15" t="s">
        <v>119</v>
      </c>
      <c r="F130" s="35">
        <v>438326.91</v>
      </c>
      <c r="G130" s="35">
        <v>6209.31</v>
      </c>
      <c r="H130" s="35">
        <v>9627.61</v>
      </c>
      <c r="I130" s="35">
        <v>0</v>
      </c>
      <c r="J130" s="35">
        <v>0</v>
      </c>
    </row>
    <row r="131" spans="1:10" ht="12" customHeight="1">
      <c r="A131" s="12">
        <v>120</v>
      </c>
      <c r="B131" s="16">
        <v>1287</v>
      </c>
      <c r="C131" s="13" t="s">
        <v>127</v>
      </c>
      <c r="D131" s="13" t="str">
        <f t="shared" si="1"/>
        <v>1287 total</v>
      </c>
      <c r="E131" s="15" t="s">
        <v>120</v>
      </c>
      <c r="F131" s="35">
        <v>4367</v>
      </c>
      <c r="G131" s="35">
        <v>108.08</v>
      </c>
      <c r="H131" s="35">
        <v>0</v>
      </c>
      <c r="I131" s="35">
        <v>0</v>
      </c>
      <c r="J131" s="35">
        <v>0</v>
      </c>
    </row>
    <row r="132" spans="1:10" ht="12" customHeight="1">
      <c r="A132" s="12">
        <v>121</v>
      </c>
      <c r="B132" s="16">
        <v>1288</v>
      </c>
      <c r="C132" s="13" t="s">
        <v>127</v>
      </c>
      <c r="D132" s="13" t="str">
        <f t="shared" si="1"/>
        <v>1288 total</v>
      </c>
      <c r="E132" s="15" t="s">
        <v>121</v>
      </c>
      <c r="F132" s="35">
        <v>1436.63</v>
      </c>
      <c r="G132" s="35">
        <v>83.02</v>
      </c>
      <c r="H132" s="35">
        <v>0</v>
      </c>
      <c r="I132" s="35">
        <v>0</v>
      </c>
      <c r="J132" s="35">
        <v>0</v>
      </c>
    </row>
    <row r="133" spans="1:10" ht="12" customHeight="1">
      <c r="A133" s="16">
        <v>122</v>
      </c>
      <c r="B133" s="29">
        <v>1289</v>
      </c>
      <c r="C133" s="13" t="s">
        <v>127</v>
      </c>
      <c r="D133" s="13" t="str">
        <f t="shared" si="1"/>
        <v>1289 total</v>
      </c>
      <c r="E133" s="15" t="s">
        <v>122</v>
      </c>
      <c r="F133" s="35">
        <v>14265.46</v>
      </c>
      <c r="G133" s="35">
        <v>1609.7</v>
      </c>
      <c r="H133" s="35">
        <v>615.44</v>
      </c>
      <c r="I133" s="35">
        <v>0</v>
      </c>
      <c r="J133" s="35">
        <v>0</v>
      </c>
    </row>
    <row r="134" spans="1:10" ht="14.25" customHeight="1">
      <c r="A134" s="12">
        <v>123</v>
      </c>
      <c r="B134" s="16">
        <v>1290</v>
      </c>
      <c r="C134" s="13" t="s">
        <v>127</v>
      </c>
      <c r="D134" s="13" t="str">
        <f t="shared" si="1"/>
        <v>1290 total</v>
      </c>
      <c r="E134" s="15" t="s">
        <v>123</v>
      </c>
      <c r="F134" s="35">
        <v>16747.079999999998</v>
      </c>
      <c r="G134" s="35">
        <v>1251.08</v>
      </c>
      <c r="H134" s="35">
        <v>318.71</v>
      </c>
      <c r="I134" s="35">
        <v>0</v>
      </c>
      <c r="J134" s="35">
        <v>0</v>
      </c>
    </row>
    <row r="135" spans="1:10" ht="12" customHeight="1">
      <c r="A135" s="12">
        <v>124</v>
      </c>
      <c r="B135" s="16">
        <v>1291</v>
      </c>
      <c r="C135" s="13" t="s">
        <v>127</v>
      </c>
      <c r="D135" s="13" t="str">
        <f>CONCATENATE(B135," ",C135)</f>
        <v>1291 total</v>
      </c>
      <c r="E135" s="15" t="s">
        <v>0</v>
      </c>
      <c r="F135" s="35">
        <v>383507.02999999997</v>
      </c>
      <c r="G135" s="35">
        <v>7473.820000000001</v>
      </c>
      <c r="H135" s="35">
        <v>34449.78</v>
      </c>
      <c r="I135" s="35">
        <v>0</v>
      </c>
      <c r="J135" s="35">
        <v>0</v>
      </c>
    </row>
    <row r="136" spans="1:10" ht="12" customHeight="1">
      <c r="A136" s="16">
        <v>125</v>
      </c>
      <c r="B136" s="16">
        <v>1292</v>
      </c>
      <c r="C136" s="13" t="s">
        <v>127</v>
      </c>
      <c r="D136" s="13" t="str">
        <f>CONCATENATE(B136," ",C136)</f>
        <v>1292 total</v>
      </c>
      <c r="E136" s="15" t="s">
        <v>1</v>
      </c>
      <c r="F136" s="35">
        <v>9054.77</v>
      </c>
      <c r="G136" s="35">
        <v>324.12</v>
      </c>
      <c r="H136" s="35">
        <v>0</v>
      </c>
      <c r="I136" s="35">
        <v>0</v>
      </c>
      <c r="J136" s="35">
        <v>0</v>
      </c>
    </row>
    <row r="137" spans="1:10" ht="12" customHeight="1">
      <c r="A137" s="15"/>
      <c r="B137" s="16"/>
      <c r="C137" s="16"/>
      <c r="D137" s="16"/>
      <c r="E137" s="15" t="s">
        <v>141</v>
      </c>
      <c r="F137" s="34">
        <f>SUM(F12:F136)</f>
        <v>12383416.730000004</v>
      </c>
      <c r="G137" s="34">
        <v>359717.19</v>
      </c>
      <c r="H137" s="34">
        <f>SUM(H12:H136)</f>
        <v>2146443.7300000004</v>
      </c>
      <c r="I137" s="34">
        <f>SUM(I12:I136)</f>
        <v>668312.39</v>
      </c>
      <c r="J137" s="34">
        <f>SUM(J12:J136)</f>
        <v>-248163.66</v>
      </c>
    </row>
    <row r="138" ht="12" customHeight="1"/>
    <row r="139" ht="12" customHeight="1"/>
    <row r="140" ht="12" customHeight="1">
      <c r="E140" s="31" t="s">
        <v>142</v>
      </c>
    </row>
    <row r="141" ht="12.75">
      <c r="E141" s="31" t="s">
        <v>143</v>
      </c>
    </row>
  </sheetData>
  <sheetProtection/>
  <mergeCells count="1">
    <mergeCell ref="C4:H5"/>
  </mergeCells>
  <printOptions/>
  <pageMargins left="0.17" right="0.17" top="0.25" bottom="0.17" header="0.17" footer="0.1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LibertD</dc:creator>
  <cp:keywords/>
  <dc:description/>
  <cp:lastModifiedBy>LibertDana</cp:lastModifiedBy>
  <cp:lastPrinted>2023-04-27T07:04:40Z</cp:lastPrinted>
  <dcterms:created xsi:type="dcterms:W3CDTF">2021-07-27T08:47:27Z</dcterms:created>
  <dcterms:modified xsi:type="dcterms:W3CDTF">2023-04-27T13:10:50Z</dcterms:modified>
  <cp:category/>
  <cp:version/>
  <cp:contentType/>
  <cp:contentStatus/>
</cp:coreProperties>
</file>